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3040" windowHeight="8880" tabRatio="885"/>
  </bookViews>
  <sheets>
    <sheet name="Cover page" sheetId="11" r:id="rId1"/>
    <sheet name="Table of contents" sheetId="1" r:id="rId2"/>
    <sheet name="Wind energy" sheetId="2" r:id="rId3"/>
    <sheet name="Photovoltaics" sheetId="4" r:id="rId4"/>
    <sheet name="Solar thermal electricity" sheetId="5" r:id="rId5"/>
    <sheet name="Geothermal energy" sheetId="6" r:id="rId6"/>
    <sheet name="Ocean energy" sheetId="7" r:id="rId7"/>
    <sheet name="Hydropower" sheetId="8" r:id="rId8"/>
    <sheet name="Biomass heat and power" sheetId="9" r:id="rId9"/>
    <sheet name="CCS" sheetId="10" r:id="rId10"/>
  </sheets>
  <calcPr calcId="145621"/>
</workbook>
</file>

<file path=xl/calcChain.xml><?xml version="1.0" encoding="utf-8"?>
<calcChain xmlns="http://schemas.openxmlformats.org/spreadsheetml/2006/main">
  <c r="D15" i="1" l="1"/>
  <c r="D60" i="1" l="1"/>
  <c r="D59" i="1"/>
  <c r="D58" i="1"/>
  <c r="D57" i="1"/>
  <c r="D56" i="1"/>
  <c r="D55" i="1"/>
  <c r="D54" i="1"/>
  <c r="D53" i="1"/>
  <c r="D52" i="1"/>
  <c r="D51" i="1"/>
  <c r="D50" i="1"/>
  <c r="D49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2" i="1"/>
  <c r="D31" i="1"/>
  <c r="D30" i="1"/>
  <c r="D25" i="1"/>
  <c r="D29" i="1"/>
  <c r="D27" i="1"/>
  <c r="D26" i="1"/>
  <c r="D22" i="1"/>
  <c r="D21" i="1"/>
  <c r="D24" i="1"/>
  <c r="D20" i="1"/>
  <c r="D14" i="1"/>
  <c r="D16" i="1"/>
  <c r="D18" i="1"/>
  <c r="D17" i="1"/>
  <c r="D12" i="1"/>
  <c r="D11" i="1"/>
  <c r="D10" i="1"/>
  <c r="D9" i="1"/>
  <c r="D7" i="1"/>
  <c r="D6" i="1"/>
  <c r="D5" i="1"/>
  <c r="D4" i="1"/>
</calcChain>
</file>

<file path=xl/sharedStrings.xml><?xml version="1.0" encoding="utf-8"?>
<sst xmlns="http://schemas.openxmlformats.org/spreadsheetml/2006/main" count="938" uniqueCount="88">
  <si>
    <t>Input assumptions on learning rate method for onshore wind energy</t>
  </si>
  <si>
    <t>Unit</t>
  </si>
  <si>
    <t>Global deployment</t>
  </si>
  <si>
    <t>Baseline</t>
  </si>
  <si>
    <t>GW</t>
  </si>
  <si>
    <t>Diversified</t>
  </si>
  <si>
    <t>ProRES</t>
  </si>
  <si>
    <t>Global capacity additions</t>
  </si>
  <si>
    <t>GW/year</t>
  </si>
  <si>
    <t>Learning rate</t>
  </si>
  <si>
    <t>Reference</t>
  </si>
  <si>
    <t>%</t>
  </si>
  <si>
    <t>High</t>
  </si>
  <si>
    <t>Low</t>
  </si>
  <si>
    <t>Lifetime</t>
  </si>
  <si>
    <t>-</t>
  </si>
  <si>
    <t>Years</t>
  </si>
  <si>
    <t>Input assumptions on learning rate method for offshore wind energy</t>
  </si>
  <si>
    <t>Capital investment costs</t>
  </si>
  <si>
    <t>O&amp;M costs</t>
  </si>
  <si>
    <r>
      <t>%</t>
    </r>
    <r>
      <rPr>
        <vertAlign val="subscript"/>
        <sz val="10"/>
        <color rgb="FF000000"/>
        <rFont val="Verdana"/>
        <family val="2"/>
      </rPr>
      <t>CAPEX</t>
    </r>
  </si>
  <si>
    <t>Capital investment cost trajectories of onshore wind turbines (low specific capacity, high hub height)</t>
  </si>
  <si>
    <t>Capital investment cost trajectories of onshore wind turbines (medium specific capacity, medium hub height)</t>
  </si>
  <si>
    <t>Capital investment cost trajectories of offshore wind turbines (monopole, medium distance to shore)</t>
  </si>
  <si>
    <t>Capital investment cost trajectories of offshore wind turbines (jacket, medium distance to shore)</t>
  </si>
  <si>
    <t>Capital investment cost trajectories of offshore wind turbines (floating, long distance to shore)</t>
  </si>
  <si>
    <t>Input assumptions on learning rate method for photovoltaics</t>
  </si>
  <si>
    <t xml:space="preserve"> - </t>
  </si>
  <si>
    <t>Capital investment cost trajectories of utility-scale photovoltaics with one-axis tracking</t>
  </si>
  <si>
    <r>
      <t>%</t>
    </r>
    <r>
      <rPr>
        <vertAlign val="subscript"/>
        <sz val="11"/>
        <color rgb="FF000000"/>
        <rFont val="Verdana"/>
        <family val="2"/>
      </rPr>
      <t>CAPEX</t>
    </r>
  </si>
  <si>
    <t>Capital investment cost trajectories of utility-scale photovoltaics without tracking</t>
  </si>
  <si>
    <t>Capital investment cost trajectories of commercial-scale PV, flat surface</t>
  </si>
  <si>
    <t>Capital investment cost trajectories of residential-scale PV, inclined surface</t>
  </si>
  <si>
    <t>Capital investment cost trajectories of parabolic trough with storage</t>
  </si>
  <si>
    <t>Capital investment cost trajectories of solar tower with storage</t>
  </si>
  <si>
    <t>Input assumptions on learning rate method for solar thermal electricity</t>
  </si>
  <si>
    <t>Input assumptions on learning rate method for geothermal energy</t>
  </si>
  <si>
    <t>Capital investment cost trajectories of flash geothermal</t>
  </si>
  <si>
    <t xml:space="preserve">Capital investment cost trajectories of Organic Rankine Cycle (binary) geothermal </t>
  </si>
  <si>
    <t xml:space="preserve">Capital investment cost trajectories of Enhanced Geothermal System </t>
  </si>
  <si>
    <t>Input assumptions on learning rate method for ocean energy</t>
  </si>
  <si>
    <t>Capital investment cost trajectories of tidal range</t>
  </si>
  <si>
    <t>Capital investment cost trajectories of tidal stream</t>
  </si>
  <si>
    <t>Capital investment cost trajectories of wave energy</t>
  </si>
  <si>
    <t>Onshore wind</t>
  </si>
  <si>
    <t>Offshore wind</t>
  </si>
  <si>
    <t>Photovoltaics</t>
  </si>
  <si>
    <t>Solar thermal electricity</t>
  </si>
  <si>
    <t>Geothermal energy</t>
  </si>
  <si>
    <t>Ocean energy</t>
  </si>
  <si>
    <t>Hydropower</t>
  </si>
  <si>
    <t>Input assumptions on learning rate method for hydropower</t>
  </si>
  <si>
    <t>Capital investment cost trajectories of large-scale low-cost hydropower and dam</t>
  </si>
  <si>
    <t>Capital investment cost trajectories of large-scale high-cost hydropower and dam</t>
  </si>
  <si>
    <t>Capital investment cost trajectories of medium-scale low-cost hydropower and dam</t>
  </si>
  <si>
    <t>Capital investment cost trajectories of medium-scale high-cost hydropower and dam</t>
  </si>
  <si>
    <t>Capital investment cost trajectories of small-scale low-cost hydropower and dam</t>
  </si>
  <si>
    <t>Capital investment cost trajectories of small-scale high-cost hydropower and dam</t>
  </si>
  <si>
    <t>Capital investment cost trajectories of run-of-river plants</t>
  </si>
  <si>
    <t>Capital investment cost trajectories of biomass subcritical steam turbine CHP plant</t>
  </si>
  <si>
    <t>Capital investment cost trajectories of biomass-fired Organic Rankine Cycle</t>
  </si>
  <si>
    <t>Capital investment cost trajectories of anaerobic digestion plants</t>
  </si>
  <si>
    <t>Input assumptions on learning rate method for biomass heat and power</t>
  </si>
  <si>
    <t>Biomass heat and power</t>
  </si>
  <si>
    <t>Capital investment cost trajectories of pulverised coal plants with CCS, post-combustion</t>
  </si>
  <si>
    <t>Input assumptions on learning rate method for pulverised coal plants with CCS, post-combustion</t>
  </si>
  <si>
    <t>Input assumptions on learning rate method for pulverised coal plants with CCS, oxyfuel</t>
  </si>
  <si>
    <t>Capital investment cost trajectories of pulverised coal plants with CCS, oxyfuel</t>
  </si>
  <si>
    <r>
      <t>%</t>
    </r>
    <r>
      <rPr>
        <vertAlign val="subscript"/>
        <sz val="10"/>
        <color rgb="FF000000"/>
        <rFont val="Verdana"/>
        <family val="2"/>
      </rPr>
      <t>CAPEX</t>
    </r>
    <r>
      <rPr>
        <sz val="10"/>
        <color rgb="FF000000"/>
        <rFont val="Verdana"/>
        <family val="2"/>
      </rPr>
      <t xml:space="preserve"> </t>
    </r>
  </si>
  <si>
    <t>Input assumptions on learning rate method for lignite IGCC plants with CCS, pre-combustion</t>
  </si>
  <si>
    <t>Capital investment cost trajectories of lignite IGCC plants with CCS, pre-combustion</t>
  </si>
  <si>
    <t>Input assumptions on learning rate method for coal IGCC plants with CCS, pre-combustion</t>
  </si>
  <si>
    <t>Capital investment cost trajectories of coal IGCC with CCS, pre-combustion</t>
  </si>
  <si>
    <t xml:space="preserve">Input assumptions on learning rate method for natural gas combined cycle plants with CCS, post-combustion </t>
  </si>
  <si>
    <t>Capital investment cost trajectories of natural gas combined cycle plants with CCS, post-combustion</t>
  </si>
  <si>
    <t>Learning rate method input assumptions for biomass IGCC plants with CCS, pre-combustion</t>
  </si>
  <si>
    <t>Capital investment cost trajectories of biomass IGCC plants with CCS, pre-combustion</t>
  </si>
  <si>
    <t>Carbon Capture and Storage</t>
  </si>
  <si>
    <t>EUR 2015/kW</t>
  </si>
  <si>
    <t>Wind energy</t>
  </si>
  <si>
    <t>Capital investment cost trajectories of gasified biomass CHP plant</t>
  </si>
  <si>
    <t>Global installed capacity</t>
  </si>
  <si>
    <t>Min</t>
  </si>
  <si>
    <t>Max</t>
  </si>
  <si>
    <t>Capital investment cost trajectories of onshore wind turbines (high specific capacity, low hub height)</t>
  </si>
  <si>
    <r>
      <t>How to cite this data</t>
    </r>
    <r>
      <rPr>
        <sz val="10"/>
        <color theme="1"/>
        <rFont val="Verdana"/>
        <family val="2"/>
      </rPr>
      <t xml:space="preserve">: </t>
    </r>
  </si>
  <si>
    <t>Tsiropoulos I, Tarvydas, D, Zucker, A, Cost development of low carbon energy technologies - Scenario-based cost trajectories to 2050, 2017 Edition, EUR 29034 EN, Publications Office of the European Union, Luxembourg, 2018, ISBN 978-92-79-77479-9, doi:10.2760/490059, JRC109894.</t>
  </si>
  <si>
    <t>All images © European Union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</si>
</sst>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  <font>
      <vertAlign val="subscript"/>
      <sz val="10"/>
      <color rgb="FF000000"/>
      <name val="Verdana"/>
      <family val="2"/>
    </font>
    <font>
      <sz val="11"/>
      <color rgb="FF000000"/>
      <name val="Verdana"/>
      <family val="2"/>
    </font>
    <font>
      <vertAlign val="subscript"/>
      <sz val="11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u/>
      <sz val="10"/>
      <color theme="1"/>
      <name val="Verdana"/>
      <family val="2"/>
    </font>
    <font>
      <sz val="1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A5D5E2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BCAA2"/>
        <bgColor indexed="64"/>
      </patternFill>
    </fill>
    <fill>
      <patternFill patternType="solid">
        <fgColor rgb="FFFDE4D0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7BFDE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BFB1D0"/>
        <bgColor indexed="64"/>
      </patternFill>
    </fill>
    <fill>
      <patternFill patternType="solid">
        <fgColor rgb="FFDFD8E8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DFA7A6"/>
        <bgColor indexed="64"/>
      </patternFill>
    </fill>
    <fill>
      <patternFill patternType="solid">
        <fgColor rgb="FFEFD3D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235">
    <xf numFmtId="0" fontId="0" fillId="0" borderId="0" xfId="0"/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1" fillId="0" borderId="0" xfId="0" applyFont="1"/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9" fontId="5" fillId="6" borderId="4" xfId="0" applyNumberFormat="1" applyFont="1" applyFill="1" applyBorder="1" applyAlignment="1">
      <alignment horizontal="center" vertical="center"/>
    </xf>
    <xf numFmtId="9" fontId="5" fillId="7" borderId="4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164" fontId="5" fillId="7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/>
    </xf>
    <xf numFmtId="164" fontId="3" fillId="7" borderId="4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/>
    </xf>
    <xf numFmtId="9" fontId="5" fillId="10" borderId="4" xfId="0" applyNumberFormat="1" applyFont="1" applyFill="1" applyBorder="1" applyAlignment="1">
      <alignment horizontal="center" vertical="center"/>
    </xf>
    <xf numFmtId="9" fontId="5" fillId="11" borderId="4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/>
    </xf>
    <xf numFmtId="0" fontId="5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center" vertical="center"/>
    </xf>
    <xf numFmtId="9" fontId="5" fillId="13" borderId="4" xfId="0" applyNumberFormat="1" applyFont="1" applyFill="1" applyBorder="1" applyAlignment="1">
      <alignment horizontal="center" vertical="center"/>
    </xf>
    <xf numFmtId="9" fontId="5" fillId="14" borderId="4" xfId="0" applyNumberFormat="1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left" vertical="center"/>
    </xf>
    <xf numFmtId="0" fontId="5" fillId="16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/>
    </xf>
    <xf numFmtId="0" fontId="5" fillId="17" borderId="4" xfId="0" applyFont="1" applyFill="1" applyBorder="1" applyAlignment="1">
      <alignment horizontal="center" vertical="center"/>
    </xf>
    <xf numFmtId="9" fontId="5" fillId="17" borderId="4" xfId="0" applyNumberFormat="1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left" vertical="center"/>
    </xf>
    <xf numFmtId="164" fontId="5" fillId="17" borderId="4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left" vertical="center"/>
    </xf>
    <xf numFmtId="0" fontId="5" fillId="18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left" vertical="center"/>
    </xf>
    <xf numFmtId="9" fontId="5" fillId="18" borderId="4" xfId="0" applyNumberFormat="1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left" vertical="center"/>
    </xf>
    <xf numFmtId="0" fontId="4" fillId="19" borderId="2" xfId="0" applyFont="1" applyFill="1" applyBorder="1" applyAlignment="1">
      <alignment horizontal="left" vertical="center"/>
    </xf>
    <xf numFmtId="0" fontId="4" fillId="19" borderId="2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left" vertical="center"/>
    </xf>
    <xf numFmtId="0" fontId="5" fillId="20" borderId="4" xfId="0" applyFont="1" applyFill="1" applyBorder="1" applyAlignment="1">
      <alignment horizontal="center" vertical="center"/>
    </xf>
    <xf numFmtId="0" fontId="5" fillId="21" borderId="4" xfId="0" applyFont="1" applyFill="1" applyBorder="1" applyAlignment="1">
      <alignment horizontal="left" vertical="center"/>
    </xf>
    <xf numFmtId="0" fontId="5" fillId="21" borderId="4" xfId="0" applyFont="1" applyFill="1" applyBorder="1" applyAlignment="1">
      <alignment horizontal="center" vertical="center"/>
    </xf>
    <xf numFmtId="0" fontId="4" fillId="19" borderId="6" xfId="0" applyFont="1" applyFill="1" applyBorder="1" applyAlignment="1">
      <alignment horizontal="left" vertical="center"/>
    </xf>
    <xf numFmtId="164" fontId="5" fillId="20" borderId="4" xfId="0" applyNumberFormat="1" applyFont="1" applyFill="1" applyBorder="1" applyAlignment="1">
      <alignment horizontal="center" vertical="center"/>
    </xf>
    <xf numFmtId="9" fontId="5" fillId="20" borderId="4" xfId="0" applyNumberFormat="1" applyFont="1" applyFill="1" applyBorder="1" applyAlignment="1">
      <alignment horizontal="center" vertical="center"/>
    </xf>
    <xf numFmtId="0" fontId="9" fillId="0" borderId="0" xfId="1"/>
    <xf numFmtId="0" fontId="10" fillId="0" borderId="0" xfId="0" applyFont="1"/>
    <xf numFmtId="0" fontId="4" fillId="2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/>
    </xf>
    <xf numFmtId="165" fontId="5" fillId="10" borderId="4" xfId="0" applyNumberFormat="1" applyFont="1" applyFill="1" applyBorder="1" applyAlignment="1">
      <alignment horizontal="center" vertical="center"/>
    </xf>
    <xf numFmtId="165" fontId="5" fillId="11" borderId="4" xfId="0" applyNumberFormat="1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/>
    </xf>
    <xf numFmtId="1" fontId="5" fillId="11" borderId="4" xfId="0" applyNumberFormat="1" applyFont="1" applyFill="1" applyBorder="1" applyAlignment="1">
      <alignment horizontal="center" vertical="center"/>
    </xf>
    <xf numFmtId="2" fontId="5" fillId="13" borderId="4" xfId="0" applyNumberFormat="1" applyFont="1" applyFill="1" applyBorder="1" applyAlignment="1">
      <alignment horizontal="center" vertical="center"/>
    </xf>
    <xf numFmtId="2" fontId="5" fillId="14" borderId="4" xfId="0" applyNumberFormat="1" applyFont="1" applyFill="1" applyBorder="1" applyAlignment="1">
      <alignment horizontal="center" vertical="center"/>
    </xf>
    <xf numFmtId="165" fontId="5" fillId="13" borderId="4" xfId="0" applyNumberFormat="1" applyFont="1" applyFill="1" applyBorder="1" applyAlignment="1">
      <alignment horizontal="center" vertical="center"/>
    </xf>
    <xf numFmtId="1" fontId="5" fillId="13" borderId="4" xfId="0" applyNumberFormat="1" applyFont="1" applyFill="1" applyBorder="1" applyAlignment="1">
      <alignment horizontal="center" vertical="center"/>
    </xf>
    <xf numFmtId="165" fontId="5" fillId="14" borderId="4" xfId="0" applyNumberFormat="1" applyFont="1" applyFill="1" applyBorder="1" applyAlignment="1">
      <alignment horizontal="center" vertical="center"/>
    </xf>
    <xf numFmtId="1" fontId="5" fillId="14" borderId="4" xfId="0" applyNumberFormat="1" applyFont="1" applyFill="1" applyBorder="1" applyAlignment="1">
      <alignment horizontal="center" vertical="center"/>
    </xf>
    <xf numFmtId="1" fontId="5" fillId="16" borderId="4" xfId="0" applyNumberFormat="1" applyFont="1" applyFill="1" applyBorder="1" applyAlignment="1">
      <alignment horizontal="center" vertical="center"/>
    </xf>
    <xf numFmtId="1" fontId="5" fillId="17" borderId="4" xfId="0" applyNumberFormat="1" applyFont="1" applyFill="1" applyBorder="1" applyAlignment="1">
      <alignment horizontal="center" vertical="center"/>
    </xf>
    <xf numFmtId="1" fontId="5" fillId="18" borderId="4" xfId="0" applyNumberFormat="1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left" vertical="center"/>
    </xf>
    <xf numFmtId="0" fontId="4" fillId="19" borderId="2" xfId="0" applyFont="1" applyFill="1" applyBorder="1" applyAlignment="1">
      <alignment horizontal="center" vertical="center"/>
    </xf>
    <xf numFmtId="9" fontId="5" fillId="16" borderId="4" xfId="0" applyNumberFormat="1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horizontal="left" vertical="center"/>
    </xf>
    <xf numFmtId="0" fontId="13" fillId="21" borderId="4" xfId="0" applyFont="1" applyFill="1" applyBorder="1" applyAlignment="1">
      <alignment horizontal="left" vertical="center"/>
    </xf>
    <xf numFmtId="0" fontId="12" fillId="19" borderId="6" xfId="0" applyFont="1" applyFill="1" applyBorder="1" applyAlignment="1">
      <alignment horizontal="left" vertical="center"/>
    </xf>
    <xf numFmtId="164" fontId="13" fillId="21" borderId="4" xfId="2" applyNumberFormat="1" applyFont="1" applyFill="1" applyBorder="1" applyAlignment="1">
      <alignment horizontal="center" vertical="center"/>
    </xf>
    <xf numFmtId="164" fontId="13" fillId="20" borderId="4" xfId="2" applyNumberFormat="1" applyFont="1" applyFill="1" applyBorder="1" applyAlignment="1">
      <alignment horizontal="center" vertical="center"/>
    </xf>
    <xf numFmtId="0" fontId="13" fillId="20" borderId="4" xfId="0" applyFont="1" applyFill="1" applyBorder="1" applyAlignment="1">
      <alignment horizontal="center" vertical="center"/>
    </xf>
    <xf numFmtId="0" fontId="13" fillId="21" borderId="4" xfId="0" applyFont="1" applyFill="1" applyBorder="1" applyAlignment="1">
      <alignment horizontal="center" vertical="center"/>
    </xf>
    <xf numFmtId="165" fontId="5" fillId="20" borderId="4" xfId="0" applyNumberFormat="1" applyFont="1" applyFill="1" applyBorder="1" applyAlignment="1">
      <alignment horizontal="center" vertical="center"/>
    </xf>
    <xf numFmtId="165" fontId="13" fillId="20" borderId="4" xfId="0" applyNumberFormat="1" applyFont="1" applyFill="1" applyBorder="1" applyAlignment="1">
      <alignment horizontal="center" vertical="center"/>
    </xf>
    <xf numFmtId="1" fontId="13" fillId="20" borderId="4" xfId="0" applyNumberFormat="1" applyFont="1" applyFill="1" applyBorder="1" applyAlignment="1">
      <alignment horizontal="center" vertical="center"/>
    </xf>
    <xf numFmtId="165" fontId="13" fillId="21" borderId="4" xfId="0" applyNumberFormat="1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2" fontId="13" fillId="20" borderId="4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3" fillId="0" borderId="0" xfId="0" applyFont="1"/>
    <xf numFmtId="164" fontId="5" fillId="14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left" vertical="center" wrapText="1"/>
    </xf>
    <xf numFmtId="0" fontId="5" fillId="13" borderId="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left" vertical="center" wrapText="1"/>
    </xf>
    <xf numFmtId="0" fontId="4" fillId="12" borderId="5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left" vertical="center"/>
    </xf>
    <xf numFmtId="0" fontId="4" fillId="12" borderId="8" xfId="0" applyFont="1" applyFill="1" applyBorder="1" applyAlignment="1">
      <alignment horizontal="left" vertical="center"/>
    </xf>
    <xf numFmtId="0" fontId="4" fillId="15" borderId="7" xfId="0" applyFont="1" applyFill="1" applyBorder="1" applyAlignment="1">
      <alignment horizontal="left" vertical="center" wrapText="1"/>
    </xf>
    <xf numFmtId="0" fontId="4" fillId="15" borderId="3" xfId="0" applyFont="1" applyFill="1" applyBorder="1" applyAlignment="1">
      <alignment horizontal="left" vertical="center" wrapText="1"/>
    </xf>
    <xf numFmtId="0" fontId="4" fillId="15" borderId="8" xfId="0" applyFont="1" applyFill="1" applyBorder="1" applyAlignment="1">
      <alignment horizontal="left" vertical="center" wrapText="1"/>
    </xf>
    <xf numFmtId="0" fontId="5" fillId="16" borderId="9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5" xfId="0" applyFont="1" applyFill="1" applyBorder="1" applyAlignment="1">
      <alignment horizontal="left" vertical="center" wrapText="1"/>
    </xf>
    <xf numFmtId="0" fontId="4" fillId="15" borderId="5" xfId="0" applyFont="1" applyFill="1" applyBorder="1" applyAlignment="1">
      <alignment horizontal="left" vertical="center"/>
    </xf>
    <xf numFmtId="0" fontId="4" fillId="15" borderId="3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0" fontId="5" fillId="18" borderId="9" xfId="0" applyFont="1" applyFill="1" applyBorder="1" applyAlignment="1">
      <alignment horizontal="center" vertical="center"/>
    </xf>
    <xf numFmtId="0" fontId="5" fillId="18" borderId="10" xfId="0" applyFont="1" applyFill="1" applyBorder="1" applyAlignment="1">
      <alignment horizontal="center" vertical="center"/>
    </xf>
    <xf numFmtId="0" fontId="5" fillId="18" borderId="11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left" vertical="center" wrapText="1"/>
    </xf>
    <xf numFmtId="0" fontId="4" fillId="19" borderId="3" xfId="0" applyFont="1" applyFill="1" applyBorder="1" applyAlignment="1">
      <alignment horizontal="left" vertical="center" wrapText="1"/>
    </xf>
    <xf numFmtId="0" fontId="4" fillId="19" borderId="8" xfId="0" applyFont="1" applyFill="1" applyBorder="1" applyAlignment="1">
      <alignment horizontal="left" vertical="center" wrapText="1"/>
    </xf>
    <xf numFmtId="0" fontId="4" fillId="19" borderId="1" xfId="0" applyFont="1" applyFill="1" applyBorder="1" applyAlignment="1">
      <alignment horizontal="left" vertical="center"/>
    </xf>
    <xf numFmtId="0" fontId="4" fillId="19" borderId="2" xfId="0" applyFont="1" applyFill="1" applyBorder="1" applyAlignment="1">
      <alignment horizontal="left" vertical="center"/>
    </xf>
    <xf numFmtId="0" fontId="12" fillId="19" borderId="9" xfId="0" applyFont="1" applyFill="1" applyBorder="1" applyAlignment="1">
      <alignment horizontal="left" vertical="center" wrapText="1"/>
    </xf>
    <xf numFmtId="0" fontId="12" fillId="19" borderId="10" xfId="0" applyFont="1" applyFill="1" applyBorder="1" applyAlignment="1">
      <alignment horizontal="left" vertical="center" wrapText="1"/>
    </xf>
    <xf numFmtId="0" fontId="12" fillId="19" borderId="5" xfId="0" applyFont="1" applyFill="1" applyBorder="1" applyAlignment="1">
      <alignment horizontal="left" vertical="center" wrapText="1"/>
    </xf>
    <xf numFmtId="0" fontId="12" fillId="19" borderId="3" xfId="0" applyFont="1" applyFill="1" applyBorder="1" applyAlignment="1">
      <alignment horizontal="left" vertical="center" wrapText="1"/>
    </xf>
    <xf numFmtId="0" fontId="12" fillId="19" borderId="5" xfId="0" applyFont="1" applyFill="1" applyBorder="1" applyAlignment="1">
      <alignment horizontal="left" vertical="center"/>
    </xf>
    <xf numFmtId="0" fontId="12" fillId="19" borderId="3" xfId="0" applyFont="1" applyFill="1" applyBorder="1" applyAlignment="1">
      <alignment horizontal="left" vertical="center"/>
    </xf>
    <xf numFmtId="0" fontId="12" fillId="19" borderId="8" xfId="0" applyFont="1" applyFill="1" applyBorder="1" applyAlignment="1">
      <alignment horizontal="left" vertical="center"/>
    </xf>
    <xf numFmtId="0" fontId="5" fillId="20" borderId="9" xfId="0" applyFont="1" applyFill="1" applyBorder="1" applyAlignment="1">
      <alignment horizontal="center" vertical="center"/>
    </xf>
    <xf numFmtId="0" fontId="5" fillId="20" borderId="10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15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434493</xdr:colOff>
      <xdr:row>46</xdr:row>
      <xdr:rowOff>86250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"/>
        <a:stretch/>
      </xdr:blipFill>
      <xdr:spPr>
        <a:xfrm>
          <a:off x="0" y="0"/>
          <a:ext cx="5311293" cy="753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14999847407452621"/>
  </sheetPr>
  <dimension ref="A43:J48"/>
  <sheetViews>
    <sheetView showGridLines="0" tabSelected="1" zoomScaleNormal="100" workbookViewId="0">
      <selection activeCell="N24" sqref="N24"/>
    </sheetView>
  </sheetViews>
  <sheetFormatPr defaultRowHeight="12.75" x14ac:dyDescent="0.2"/>
  <cols>
    <col min="1" max="8" width="9.140625" style="122"/>
    <col min="9" max="9" width="7.85546875" style="122" customWidth="1"/>
    <col min="10" max="10" width="9.140625" style="122"/>
    <col min="11" max="11" width="4" style="122" customWidth="1"/>
    <col min="12" max="16384" width="9.140625" style="122"/>
  </cols>
  <sheetData>
    <row r="43" spans="1:10" x14ac:dyDescent="0.2">
      <c r="J43" s="121" t="s">
        <v>85</v>
      </c>
    </row>
    <row r="44" spans="1:10" x14ac:dyDescent="0.2">
      <c r="J44" s="234" t="s">
        <v>86</v>
      </c>
    </row>
    <row r="48" spans="1:10" x14ac:dyDescent="0.2">
      <c r="A48" s="120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CC28"/>
  <sheetViews>
    <sheetView showGridLines="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  <col min="15" max="15" width="18.7109375" customWidth="1"/>
    <col min="16" max="16" width="10.7109375" customWidth="1"/>
    <col min="17" max="17" width="13.7109375" bestFit="1" customWidth="1"/>
    <col min="18" max="25" width="8.7109375" customWidth="1"/>
    <col min="29" max="29" width="18.7109375" customWidth="1"/>
    <col min="30" max="30" width="10.7109375" customWidth="1"/>
    <col min="31" max="31" width="13.7109375" bestFit="1" customWidth="1"/>
    <col min="32" max="39" width="8.7109375" customWidth="1"/>
    <col min="43" max="43" width="18.7109375" customWidth="1"/>
    <col min="44" max="44" width="10.7109375" customWidth="1"/>
    <col min="45" max="45" width="13.7109375" bestFit="1" customWidth="1"/>
    <col min="46" max="53" width="8.7109375" customWidth="1"/>
    <col min="57" max="57" width="18.7109375" customWidth="1"/>
    <col min="58" max="58" width="10.7109375" customWidth="1"/>
    <col min="59" max="59" width="13.7109375" bestFit="1" customWidth="1"/>
    <col min="60" max="67" width="8.7109375" customWidth="1"/>
    <col min="71" max="71" width="18.7109375" customWidth="1"/>
    <col min="72" max="72" width="10.7109375" customWidth="1"/>
    <col min="73" max="73" width="13.7109375" bestFit="1" customWidth="1"/>
    <col min="74" max="81" width="8.7109375" customWidth="1"/>
  </cols>
  <sheetData>
    <row r="1" spans="1:81" ht="21" x14ac:dyDescent="0.35">
      <c r="A1" s="77" t="s">
        <v>77</v>
      </c>
    </row>
    <row r="3" spans="1:81" ht="15.75" thickBot="1" x14ac:dyDescent="0.3">
      <c r="A3" s="10" t="s">
        <v>65</v>
      </c>
      <c r="O3" s="10" t="s">
        <v>66</v>
      </c>
      <c r="AC3" s="10" t="s">
        <v>69</v>
      </c>
      <c r="AQ3" s="10" t="s">
        <v>71</v>
      </c>
      <c r="BE3" s="10" t="s">
        <v>73</v>
      </c>
      <c r="BS3" s="10" t="s">
        <v>75</v>
      </c>
    </row>
    <row r="4" spans="1:81" ht="15.75" thickBot="1" x14ac:dyDescent="0.3">
      <c r="A4" s="220"/>
      <c r="B4" s="221"/>
      <c r="C4" s="67" t="s">
        <v>1</v>
      </c>
      <c r="D4" s="103">
        <v>2015</v>
      </c>
      <c r="E4" s="103">
        <v>2020</v>
      </c>
      <c r="F4" s="103">
        <v>2025</v>
      </c>
      <c r="G4" s="103">
        <v>2030</v>
      </c>
      <c r="H4" s="103">
        <v>2035</v>
      </c>
      <c r="I4" s="103">
        <v>2040</v>
      </c>
      <c r="J4" s="103">
        <v>2045</v>
      </c>
      <c r="K4" s="103">
        <v>2050</v>
      </c>
      <c r="O4" s="220"/>
      <c r="P4" s="221"/>
      <c r="Q4" s="102" t="s">
        <v>1</v>
      </c>
      <c r="R4" s="116">
        <v>2015</v>
      </c>
      <c r="S4" s="116">
        <v>2020</v>
      </c>
      <c r="T4" s="116">
        <v>2025</v>
      </c>
      <c r="U4" s="116">
        <v>2030</v>
      </c>
      <c r="V4" s="116">
        <v>2035</v>
      </c>
      <c r="W4" s="116">
        <v>2040</v>
      </c>
      <c r="X4" s="116">
        <v>2045</v>
      </c>
      <c r="Y4" s="116">
        <v>2050</v>
      </c>
      <c r="AC4" s="220"/>
      <c r="AD4" s="221"/>
      <c r="AE4" s="102" t="s">
        <v>1</v>
      </c>
      <c r="AF4" s="116">
        <v>2015</v>
      </c>
      <c r="AG4" s="116">
        <v>2020</v>
      </c>
      <c r="AH4" s="116">
        <v>2025</v>
      </c>
      <c r="AI4" s="116">
        <v>2030</v>
      </c>
      <c r="AJ4" s="116">
        <v>2035</v>
      </c>
      <c r="AK4" s="116">
        <v>2040</v>
      </c>
      <c r="AL4" s="116">
        <v>2045</v>
      </c>
      <c r="AM4" s="116">
        <v>2050</v>
      </c>
      <c r="AQ4" s="220"/>
      <c r="AR4" s="221"/>
      <c r="AS4" s="102" t="s">
        <v>1</v>
      </c>
      <c r="AT4" s="116">
        <v>2015</v>
      </c>
      <c r="AU4" s="116">
        <v>2020</v>
      </c>
      <c r="AV4" s="116">
        <v>2025</v>
      </c>
      <c r="AW4" s="116">
        <v>2030</v>
      </c>
      <c r="AX4" s="116">
        <v>2035</v>
      </c>
      <c r="AY4" s="116">
        <v>2040</v>
      </c>
      <c r="AZ4" s="116">
        <v>2045</v>
      </c>
      <c r="BA4" s="116">
        <v>2050</v>
      </c>
      <c r="BE4" s="220"/>
      <c r="BF4" s="221"/>
      <c r="BG4" s="102" t="s">
        <v>1</v>
      </c>
      <c r="BH4" s="116">
        <v>2015</v>
      </c>
      <c r="BI4" s="116">
        <v>2020</v>
      </c>
      <c r="BJ4" s="116">
        <v>2025</v>
      </c>
      <c r="BK4" s="116">
        <v>2030</v>
      </c>
      <c r="BL4" s="116">
        <v>2035</v>
      </c>
      <c r="BM4" s="116">
        <v>2040</v>
      </c>
      <c r="BN4" s="116">
        <v>2045</v>
      </c>
      <c r="BO4" s="116">
        <v>2050</v>
      </c>
      <c r="BS4" s="220"/>
      <c r="BT4" s="221"/>
      <c r="BU4" s="102" t="s">
        <v>1</v>
      </c>
      <c r="BV4" s="116">
        <v>2015</v>
      </c>
      <c r="BW4" s="116">
        <v>2020</v>
      </c>
      <c r="BX4" s="116">
        <v>2025</v>
      </c>
      <c r="BY4" s="116">
        <v>2030</v>
      </c>
      <c r="BZ4" s="116">
        <v>2035</v>
      </c>
      <c r="CA4" s="116">
        <v>2040</v>
      </c>
      <c r="CB4" s="116">
        <v>2045</v>
      </c>
      <c r="CC4" s="116">
        <v>2050</v>
      </c>
    </row>
    <row r="5" spans="1:81" ht="22.5" customHeight="1" thickTop="1" thickBot="1" x14ac:dyDescent="0.3">
      <c r="A5" s="222" t="s">
        <v>81</v>
      </c>
      <c r="B5" s="69" t="s">
        <v>3</v>
      </c>
      <c r="C5" s="69" t="s">
        <v>4</v>
      </c>
      <c r="D5" s="70">
        <v>0</v>
      </c>
      <c r="E5" s="70">
        <v>0</v>
      </c>
      <c r="F5" s="112">
        <v>0.19913563756517849</v>
      </c>
      <c r="G5" s="112">
        <v>1.2041176796034745</v>
      </c>
      <c r="H5" s="112">
        <v>2.2342255231531185</v>
      </c>
      <c r="I5" s="112">
        <v>3.2900903682093601</v>
      </c>
      <c r="J5" s="112">
        <v>5.3723515628155143</v>
      </c>
      <c r="K5" s="112">
        <v>10.494102389324194</v>
      </c>
      <c r="O5" s="222" t="s">
        <v>81</v>
      </c>
      <c r="P5" s="69" t="s">
        <v>3</v>
      </c>
      <c r="Q5" s="69" t="s">
        <v>4</v>
      </c>
      <c r="R5" s="70">
        <v>0</v>
      </c>
      <c r="S5" s="70">
        <v>0</v>
      </c>
      <c r="T5" s="112">
        <v>0.19913563756517849</v>
      </c>
      <c r="U5" s="112">
        <v>1.2041176796034745</v>
      </c>
      <c r="V5" s="112">
        <v>2.2342255231531185</v>
      </c>
      <c r="W5" s="112">
        <v>3.2900903682093601</v>
      </c>
      <c r="X5" s="112">
        <v>5.3723515628155143</v>
      </c>
      <c r="Y5" s="112">
        <v>10.494102389324194</v>
      </c>
      <c r="AC5" s="222" t="s">
        <v>81</v>
      </c>
      <c r="AD5" s="69" t="s">
        <v>3</v>
      </c>
      <c r="AE5" s="69" t="s">
        <v>4</v>
      </c>
      <c r="AF5" s="70">
        <v>0</v>
      </c>
      <c r="AG5" s="70">
        <v>0</v>
      </c>
      <c r="AH5" s="112">
        <v>0.19913563756517849</v>
      </c>
      <c r="AI5" s="112">
        <v>1.2041176796034745</v>
      </c>
      <c r="AJ5" s="112">
        <v>2.2342255231531185</v>
      </c>
      <c r="AK5" s="112">
        <v>3.2900903682093601</v>
      </c>
      <c r="AL5" s="112">
        <v>5.3723515628155143</v>
      </c>
      <c r="AM5" s="112">
        <v>10.494102389324194</v>
      </c>
      <c r="AQ5" s="222" t="s">
        <v>81</v>
      </c>
      <c r="AR5" s="69" t="s">
        <v>3</v>
      </c>
      <c r="AS5" s="69" t="s">
        <v>4</v>
      </c>
      <c r="AT5" s="70">
        <v>0</v>
      </c>
      <c r="AU5" s="70">
        <v>0</v>
      </c>
      <c r="AV5" s="112">
        <v>0.19913563756517849</v>
      </c>
      <c r="AW5" s="112">
        <v>1.2041176796034745</v>
      </c>
      <c r="AX5" s="112">
        <v>2.2342255231531185</v>
      </c>
      <c r="AY5" s="112">
        <v>3.2900903682093601</v>
      </c>
      <c r="AZ5" s="112">
        <v>5.3723515628155143</v>
      </c>
      <c r="BA5" s="112">
        <v>10.494102389324194</v>
      </c>
      <c r="BE5" s="222" t="s">
        <v>81</v>
      </c>
      <c r="BF5" s="69" t="s">
        <v>3</v>
      </c>
      <c r="BG5" s="69" t="s">
        <v>4</v>
      </c>
      <c r="BH5" s="70">
        <v>0</v>
      </c>
      <c r="BI5" s="70">
        <v>0</v>
      </c>
      <c r="BJ5" s="112">
        <v>0</v>
      </c>
      <c r="BK5" s="112">
        <v>0</v>
      </c>
      <c r="BL5" s="112">
        <v>0</v>
      </c>
      <c r="BM5" s="112">
        <v>0</v>
      </c>
      <c r="BN5" s="112">
        <v>0</v>
      </c>
      <c r="BO5" s="112">
        <v>0</v>
      </c>
      <c r="BS5" s="222" t="s">
        <v>81</v>
      </c>
      <c r="BT5" s="69" t="s">
        <v>3</v>
      </c>
      <c r="BU5" s="69" t="s">
        <v>4</v>
      </c>
      <c r="BV5" s="70">
        <v>0</v>
      </c>
      <c r="BW5" s="70">
        <v>0</v>
      </c>
      <c r="BX5" s="112">
        <v>0</v>
      </c>
      <c r="BY5" s="112">
        <v>0</v>
      </c>
      <c r="BZ5" s="112">
        <v>0</v>
      </c>
      <c r="CA5" s="112">
        <v>0</v>
      </c>
      <c r="CB5" s="112">
        <v>0</v>
      </c>
      <c r="CC5" s="112">
        <v>0</v>
      </c>
    </row>
    <row r="6" spans="1:81" ht="15.75" thickBot="1" x14ac:dyDescent="0.3">
      <c r="A6" s="223"/>
      <c r="B6" s="105" t="s">
        <v>5</v>
      </c>
      <c r="C6" s="105" t="s">
        <v>4</v>
      </c>
      <c r="D6" s="110">
        <v>0</v>
      </c>
      <c r="E6" s="110">
        <v>0</v>
      </c>
      <c r="F6" s="114">
        <v>5.8037707251626749</v>
      </c>
      <c r="G6" s="114">
        <v>42.307733443615199</v>
      </c>
      <c r="H6" s="114">
        <v>137.12237673639899</v>
      </c>
      <c r="I6" s="114">
        <v>266.66270406879693</v>
      </c>
      <c r="J6" s="114">
        <v>345.99520366438639</v>
      </c>
      <c r="K6" s="114">
        <v>283.90468885114706</v>
      </c>
      <c r="O6" s="223"/>
      <c r="P6" s="105" t="s">
        <v>5</v>
      </c>
      <c r="Q6" s="105" t="s">
        <v>4</v>
      </c>
      <c r="R6" s="110">
        <v>0</v>
      </c>
      <c r="S6" s="110">
        <v>0</v>
      </c>
      <c r="T6" s="114">
        <v>5.8037707251626749</v>
      </c>
      <c r="U6" s="114">
        <v>42.307733443615199</v>
      </c>
      <c r="V6" s="114">
        <v>137.12237673639899</v>
      </c>
      <c r="W6" s="114">
        <v>266.66270406879693</v>
      </c>
      <c r="X6" s="114">
        <v>345.99520366438639</v>
      </c>
      <c r="Y6" s="114">
        <v>283.90468885114706</v>
      </c>
      <c r="AC6" s="223"/>
      <c r="AD6" s="105" t="s">
        <v>5</v>
      </c>
      <c r="AE6" s="105" t="s">
        <v>4</v>
      </c>
      <c r="AF6" s="110">
        <v>0</v>
      </c>
      <c r="AG6" s="110">
        <v>0</v>
      </c>
      <c r="AH6" s="114">
        <v>5.8037707251626749</v>
      </c>
      <c r="AI6" s="114">
        <v>42.307733443615199</v>
      </c>
      <c r="AJ6" s="114">
        <v>137.12237673639899</v>
      </c>
      <c r="AK6" s="114">
        <v>266.66270406879693</v>
      </c>
      <c r="AL6" s="114">
        <v>345.99520366438639</v>
      </c>
      <c r="AM6" s="114">
        <v>283.90468885114706</v>
      </c>
      <c r="AQ6" s="223"/>
      <c r="AR6" s="105" t="s">
        <v>5</v>
      </c>
      <c r="AS6" s="105" t="s">
        <v>4</v>
      </c>
      <c r="AT6" s="110">
        <v>0</v>
      </c>
      <c r="AU6" s="110">
        <v>0</v>
      </c>
      <c r="AV6" s="114">
        <v>5.8037707251626749</v>
      </c>
      <c r="AW6" s="114">
        <v>42.307733443615199</v>
      </c>
      <c r="AX6" s="114">
        <v>137.12237673639899</v>
      </c>
      <c r="AY6" s="114">
        <v>266.66270406879693</v>
      </c>
      <c r="AZ6" s="114">
        <v>345.99520366438639</v>
      </c>
      <c r="BA6" s="114">
        <v>283.90468885114706</v>
      </c>
      <c r="BE6" s="223"/>
      <c r="BF6" s="105" t="s">
        <v>5</v>
      </c>
      <c r="BG6" s="105" t="s">
        <v>4</v>
      </c>
      <c r="BH6" s="110">
        <v>0</v>
      </c>
      <c r="BI6" s="110">
        <v>0</v>
      </c>
      <c r="BJ6" s="114">
        <v>1.7701245852722651</v>
      </c>
      <c r="BK6" s="114">
        <v>21.700085846574652</v>
      </c>
      <c r="BL6" s="114">
        <v>72.486296742580237</v>
      </c>
      <c r="BM6" s="114">
        <v>145.73235723367094</v>
      </c>
      <c r="BN6" s="114">
        <v>224.63400497370054</v>
      </c>
      <c r="BO6" s="114">
        <v>285.93236709488298</v>
      </c>
      <c r="BS6" s="223"/>
      <c r="BT6" s="105" t="s">
        <v>5</v>
      </c>
      <c r="BU6" s="105" t="s">
        <v>4</v>
      </c>
      <c r="BV6" s="110">
        <v>0</v>
      </c>
      <c r="BW6" s="110">
        <v>0</v>
      </c>
      <c r="BX6" s="114">
        <v>0.62264256674459195</v>
      </c>
      <c r="BY6" s="114">
        <v>1.7351723192051325</v>
      </c>
      <c r="BZ6" s="114">
        <v>9.3802299787015944</v>
      </c>
      <c r="CA6" s="114">
        <v>33.990951744409692</v>
      </c>
      <c r="CB6" s="114">
        <v>99.675024209872902</v>
      </c>
      <c r="CC6" s="114">
        <v>162.22484843324102</v>
      </c>
    </row>
    <row r="7" spans="1:81" ht="15.75" customHeight="1" thickBot="1" x14ac:dyDescent="0.3">
      <c r="A7" s="224" t="s">
        <v>7</v>
      </c>
      <c r="B7" s="105" t="s">
        <v>3</v>
      </c>
      <c r="C7" s="105" t="s">
        <v>8</v>
      </c>
      <c r="D7" s="110">
        <v>0</v>
      </c>
      <c r="E7" s="110">
        <v>0</v>
      </c>
      <c r="F7" s="117">
        <v>3.9827127513035701E-2</v>
      </c>
      <c r="G7" s="113">
        <v>0.2009964084076592</v>
      </c>
      <c r="H7" s="113">
        <v>0.2060215687099288</v>
      </c>
      <c r="I7" s="113">
        <v>0.21117296901124832</v>
      </c>
      <c r="J7" s="113">
        <v>0.41645223892123084</v>
      </c>
      <c r="K7" s="113">
        <v>1.0243501653017359</v>
      </c>
      <c r="O7" s="224" t="s">
        <v>7</v>
      </c>
      <c r="P7" s="105" t="s">
        <v>3</v>
      </c>
      <c r="Q7" s="105" t="s">
        <v>8</v>
      </c>
      <c r="R7" s="110">
        <v>0</v>
      </c>
      <c r="S7" s="110">
        <v>0</v>
      </c>
      <c r="T7" s="113">
        <v>3.9827127513035701E-2</v>
      </c>
      <c r="U7" s="113">
        <v>0.2009964084076592</v>
      </c>
      <c r="V7" s="113">
        <v>0.2060215687099288</v>
      </c>
      <c r="W7" s="113">
        <v>0.21117296901124832</v>
      </c>
      <c r="X7" s="113">
        <v>0.41645223892123084</v>
      </c>
      <c r="Y7" s="113">
        <v>1.0243501653017359</v>
      </c>
      <c r="AC7" s="224" t="s">
        <v>7</v>
      </c>
      <c r="AD7" s="105" t="s">
        <v>3</v>
      </c>
      <c r="AE7" s="105" t="s">
        <v>8</v>
      </c>
      <c r="AF7" s="110">
        <v>0</v>
      </c>
      <c r="AG7" s="110">
        <v>0</v>
      </c>
      <c r="AH7" s="113">
        <v>3.9827127513035701E-2</v>
      </c>
      <c r="AI7" s="113">
        <v>0.2009964084076592</v>
      </c>
      <c r="AJ7" s="113">
        <v>0.2060215687099288</v>
      </c>
      <c r="AK7" s="113">
        <v>0.21117296901124832</v>
      </c>
      <c r="AL7" s="113">
        <v>0.41645223892123084</v>
      </c>
      <c r="AM7" s="113">
        <v>1.0243501653017359</v>
      </c>
      <c r="AQ7" s="224" t="s">
        <v>7</v>
      </c>
      <c r="AR7" s="105" t="s">
        <v>3</v>
      </c>
      <c r="AS7" s="105" t="s">
        <v>8</v>
      </c>
      <c r="AT7" s="110">
        <v>0</v>
      </c>
      <c r="AU7" s="110">
        <v>0</v>
      </c>
      <c r="AV7" s="113">
        <v>3.9827127513035701E-2</v>
      </c>
      <c r="AW7" s="113">
        <v>0.2009964084076592</v>
      </c>
      <c r="AX7" s="113">
        <v>0.2060215687099288</v>
      </c>
      <c r="AY7" s="113">
        <v>0.21117296901124832</v>
      </c>
      <c r="AZ7" s="113">
        <v>0.41645223892123084</v>
      </c>
      <c r="BA7" s="113">
        <v>1.0243501653017359</v>
      </c>
      <c r="BE7" s="224" t="s">
        <v>7</v>
      </c>
      <c r="BF7" s="105" t="s">
        <v>3</v>
      </c>
      <c r="BG7" s="105" t="s">
        <v>8</v>
      </c>
      <c r="BH7" s="110">
        <v>0</v>
      </c>
      <c r="BI7" s="110">
        <v>0</v>
      </c>
      <c r="BJ7" s="113">
        <v>0</v>
      </c>
      <c r="BK7" s="113">
        <v>0</v>
      </c>
      <c r="BL7" s="113">
        <v>0</v>
      </c>
      <c r="BM7" s="113">
        <v>0</v>
      </c>
      <c r="BN7" s="113">
        <v>0</v>
      </c>
      <c r="BO7" s="113">
        <v>0</v>
      </c>
      <c r="BS7" s="224" t="s">
        <v>7</v>
      </c>
      <c r="BT7" s="105" t="s">
        <v>3</v>
      </c>
      <c r="BU7" s="105" t="s">
        <v>8</v>
      </c>
      <c r="BV7" s="110">
        <v>0</v>
      </c>
      <c r="BW7" s="110">
        <v>0</v>
      </c>
      <c r="BX7" s="113">
        <v>0</v>
      </c>
      <c r="BY7" s="113">
        <v>0</v>
      </c>
      <c r="BZ7" s="113">
        <v>0</v>
      </c>
      <c r="CA7" s="113">
        <v>0</v>
      </c>
      <c r="CB7" s="113">
        <v>0</v>
      </c>
      <c r="CC7" s="113">
        <v>0</v>
      </c>
    </row>
    <row r="8" spans="1:81" ht="15.75" thickBot="1" x14ac:dyDescent="0.3">
      <c r="A8" s="225"/>
      <c r="B8" s="106" t="s">
        <v>5</v>
      </c>
      <c r="C8" s="106" t="s">
        <v>8</v>
      </c>
      <c r="D8" s="111">
        <v>0</v>
      </c>
      <c r="E8" s="111">
        <v>0</v>
      </c>
      <c r="F8" s="115">
        <v>1.1607541450325349</v>
      </c>
      <c r="G8" s="115">
        <v>7.3007925436905055</v>
      </c>
      <c r="H8" s="115">
        <v>18.962928658556756</v>
      </c>
      <c r="I8" s="115">
        <v>25.908065466479588</v>
      </c>
      <c r="J8" s="115">
        <v>15.866499919117894</v>
      </c>
      <c r="K8" s="111">
        <v>0</v>
      </c>
      <c r="O8" s="225"/>
      <c r="P8" s="106" t="s">
        <v>5</v>
      </c>
      <c r="Q8" s="106" t="s">
        <v>8</v>
      </c>
      <c r="R8" s="111">
        <v>0</v>
      </c>
      <c r="S8" s="111">
        <v>0</v>
      </c>
      <c r="T8" s="115">
        <v>1.1607541450325349</v>
      </c>
      <c r="U8" s="115">
        <v>7.3007925436905055</v>
      </c>
      <c r="V8" s="115">
        <v>18.962928658556756</v>
      </c>
      <c r="W8" s="115">
        <v>25.908065466479588</v>
      </c>
      <c r="X8" s="115">
        <v>15.866499919117894</v>
      </c>
      <c r="Y8" s="111">
        <v>0</v>
      </c>
      <c r="AC8" s="225"/>
      <c r="AD8" s="106" t="s">
        <v>5</v>
      </c>
      <c r="AE8" s="106" t="s">
        <v>8</v>
      </c>
      <c r="AF8" s="111">
        <v>0</v>
      </c>
      <c r="AG8" s="111">
        <v>0</v>
      </c>
      <c r="AH8" s="115">
        <v>1.1607541450325349</v>
      </c>
      <c r="AI8" s="115">
        <v>7.3007925436905055</v>
      </c>
      <c r="AJ8" s="115">
        <v>18.962928658556756</v>
      </c>
      <c r="AK8" s="115">
        <v>25.908065466479588</v>
      </c>
      <c r="AL8" s="115">
        <v>15.866499919117894</v>
      </c>
      <c r="AM8" s="111">
        <v>0</v>
      </c>
      <c r="AQ8" s="225"/>
      <c r="AR8" s="106" t="s">
        <v>5</v>
      </c>
      <c r="AS8" s="106" t="s">
        <v>8</v>
      </c>
      <c r="AT8" s="111">
        <v>0</v>
      </c>
      <c r="AU8" s="111">
        <v>0</v>
      </c>
      <c r="AV8" s="115">
        <v>1.1607541450325349</v>
      </c>
      <c r="AW8" s="115">
        <v>7.3007925436905055</v>
      </c>
      <c r="AX8" s="115">
        <v>18.962928658556756</v>
      </c>
      <c r="AY8" s="115">
        <v>25.908065466479588</v>
      </c>
      <c r="AZ8" s="115">
        <v>15.866499919117894</v>
      </c>
      <c r="BA8" s="111">
        <v>0</v>
      </c>
      <c r="BE8" s="225"/>
      <c r="BF8" s="106" t="s">
        <v>5</v>
      </c>
      <c r="BG8" s="106" t="s">
        <v>8</v>
      </c>
      <c r="BH8" s="111">
        <v>0</v>
      </c>
      <c r="BI8" s="111">
        <v>0</v>
      </c>
      <c r="BJ8" s="115">
        <v>0.35402491705445305</v>
      </c>
      <c r="BK8" s="115">
        <v>3.9859922522604778</v>
      </c>
      <c r="BL8" s="115">
        <v>10.157242179201116</v>
      </c>
      <c r="BM8" s="115">
        <v>14.64921209821814</v>
      </c>
      <c r="BN8" s="115">
        <v>15.78032954800592</v>
      </c>
      <c r="BO8" s="115">
        <v>12.259672424236488</v>
      </c>
      <c r="BS8" s="225"/>
      <c r="BT8" s="106" t="s">
        <v>5</v>
      </c>
      <c r="BU8" s="106" t="s">
        <v>8</v>
      </c>
      <c r="BV8" s="111">
        <v>0</v>
      </c>
      <c r="BW8" s="111">
        <v>0</v>
      </c>
      <c r="BX8" s="115">
        <v>0.12452851334891839</v>
      </c>
      <c r="BY8" s="115">
        <v>0.22250595049210808</v>
      </c>
      <c r="BZ8" s="115">
        <v>1.5290115318992925</v>
      </c>
      <c r="CA8" s="115">
        <v>4.9221443531416202</v>
      </c>
      <c r="CB8" s="115">
        <v>13.261343006441559</v>
      </c>
      <c r="CC8" s="115">
        <v>12.732470795165733</v>
      </c>
    </row>
    <row r="9" spans="1:81" ht="15.75" thickBot="1" x14ac:dyDescent="0.3">
      <c r="A9" s="226" t="s">
        <v>9</v>
      </c>
      <c r="B9" s="106" t="s">
        <v>10</v>
      </c>
      <c r="C9" s="106" t="s">
        <v>11</v>
      </c>
      <c r="D9" s="108">
        <v>2.1000000000000001E-2</v>
      </c>
      <c r="E9" s="108">
        <v>2.1000000000000001E-2</v>
      </c>
      <c r="F9" s="108">
        <v>2.1000000000000001E-2</v>
      </c>
      <c r="G9" s="108">
        <v>2.1000000000000001E-2</v>
      </c>
      <c r="H9" s="108">
        <v>2.1000000000000001E-2</v>
      </c>
      <c r="I9" s="108">
        <v>2.1000000000000001E-2</v>
      </c>
      <c r="J9" s="108">
        <v>2.1000000000000001E-2</v>
      </c>
      <c r="K9" s="108">
        <v>2.1000000000000001E-2</v>
      </c>
      <c r="O9" s="226" t="s">
        <v>9</v>
      </c>
      <c r="P9" s="106" t="s">
        <v>10</v>
      </c>
      <c r="Q9" s="106" t="s">
        <v>11</v>
      </c>
      <c r="R9" s="108">
        <v>2.8000000000000001E-2</v>
      </c>
      <c r="S9" s="108">
        <v>2.8000000000000001E-2</v>
      </c>
      <c r="T9" s="108">
        <v>2.8000000000000001E-2</v>
      </c>
      <c r="U9" s="108">
        <v>2.8000000000000001E-2</v>
      </c>
      <c r="V9" s="108">
        <v>2.8000000000000001E-2</v>
      </c>
      <c r="W9" s="108">
        <v>2.8000000000000001E-2</v>
      </c>
      <c r="X9" s="108">
        <v>2.8000000000000001E-2</v>
      </c>
      <c r="Y9" s="108">
        <v>2.8000000000000001E-2</v>
      </c>
      <c r="AC9" s="226" t="s">
        <v>9</v>
      </c>
      <c r="AD9" s="106" t="s">
        <v>10</v>
      </c>
      <c r="AE9" s="106" t="s">
        <v>11</v>
      </c>
      <c r="AF9" s="108">
        <v>0.05</v>
      </c>
      <c r="AG9" s="108">
        <v>0.05</v>
      </c>
      <c r="AH9" s="108">
        <v>0.05</v>
      </c>
      <c r="AI9" s="108">
        <v>0.05</v>
      </c>
      <c r="AJ9" s="108">
        <v>0.05</v>
      </c>
      <c r="AK9" s="108">
        <v>0.05</v>
      </c>
      <c r="AL9" s="108">
        <v>0.05</v>
      </c>
      <c r="AM9" s="108">
        <v>0.05</v>
      </c>
      <c r="AQ9" s="226" t="s">
        <v>9</v>
      </c>
      <c r="AR9" s="106" t="s">
        <v>10</v>
      </c>
      <c r="AS9" s="106" t="s">
        <v>11</v>
      </c>
      <c r="AT9" s="108">
        <v>0.05</v>
      </c>
      <c r="AU9" s="108">
        <v>0.05</v>
      </c>
      <c r="AV9" s="108">
        <v>0.05</v>
      </c>
      <c r="AW9" s="108">
        <v>0.05</v>
      </c>
      <c r="AX9" s="108">
        <v>0.05</v>
      </c>
      <c r="AY9" s="108">
        <v>0.05</v>
      </c>
      <c r="AZ9" s="108">
        <v>0.05</v>
      </c>
      <c r="BA9" s="108">
        <v>0.05</v>
      </c>
      <c r="BE9" s="226" t="s">
        <v>9</v>
      </c>
      <c r="BF9" s="106" t="s">
        <v>10</v>
      </c>
      <c r="BG9" s="106" t="s">
        <v>11</v>
      </c>
      <c r="BH9" s="108">
        <v>2.1999999999999999E-2</v>
      </c>
      <c r="BI9" s="108">
        <v>2.1999999999999999E-2</v>
      </c>
      <c r="BJ9" s="108">
        <v>2.1999999999999999E-2</v>
      </c>
      <c r="BK9" s="108">
        <v>2.1999999999999999E-2</v>
      </c>
      <c r="BL9" s="108">
        <v>2.1999999999999999E-2</v>
      </c>
      <c r="BM9" s="108">
        <v>2.1999999999999999E-2</v>
      </c>
      <c r="BN9" s="108">
        <v>2.1999999999999999E-2</v>
      </c>
      <c r="BO9" s="108">
        <v>2.1999999999999999E-2</v>
      </c>
      <c r="BS9" s="226" t="s">
        <v>9</v>
      </c>
      <c r="BT9" s="106" t="s">
        <v>10</v>
      </c>
      <c r="BU9" s="106" t="s">
        <v>11</v>
      </c>
      <c r="BV9" s="108">
        <v>0.05</v>
      </c>
      <c r="BW9" s="108">
        <v>0.05</v>
      </c>
      <c r="BX9" s="108">
        <v>0.05</v>
      </c>
      <c r="BY9" s="108">
        <v>0.05</v>
      </c>
      <c r="BZ9" s="108">
        <v>0.05</v>
      </c>
      <c r="CA9" s="108">
        <v>0.05</v>
      </c>
      <c r="CB9" s="108">
        <v>0.05</v>
      </c>
      <c r="CC9" s="108">
        <v>0.05</v>
      </c>
    </row>
    <row r="10" spans="1:81" ht="15.75" thickBot="1" x14ac:dyDescent="0.3">
      <c r="A10" s="227"/>
      <c r="B10" s="105" t="s">
        <v>12</v>
      </c>
      <c r="C10" s="105" t="s">
        <v>11</v>
      </c>
      <c r="D10" s="109">
        <v>3.5000000000000003E-2</v>
      </c>
      <c r="E10" s="109">
        <v>3.5000000000000003E-2</v>
      </c>
      <c r="F10" s="109">
        <v>3.5000000000000003E-2</v>
      </c>
      <c r="G10" s="109">
        <v>3.5000000000000003E-2</v>
      </c>
      <c r="H10" s="109">
        <v>3.5000000000000003E-2</v>
      </c>
      <c r="I10" s="109">
        <v>3.5000000000000003E-2</v>
      </c>
      <c r="J10" s="109">
        <v>3.5000000000000003E-2</v>
      </c>
      <c r="K10" s="109">
        <v>3.5000000000000003E-2</v>
      </c>
      <c r="O10" s="227"/>
      <c r="P10" s="105" t="s">
        <v>12</v>
      </c>
      <c r="Q10" s="105" t="s">
        <v>11</v>
      </c>
      <c r="R10" s="109">
        <v>4.3999999999999997E-2</v>
      </c>
      <c r="S10" s="109">
        <v>4.3999999999999997E-2</v>
      </c>
      <c r="T10" s="109">
        <v>4.3999999999999997E-2</v>
      </c>
      <c r="U10" s="109">
        <v>4.3999999999999997E-2</v>
      </c>
      <c r="V10" s="109">
        <v>4.3999999999999997E-2</v>
      </c>
      <c r="W10" s="109">
        <v>4.3999999999999997E-2</v>
      </c>
      <c r="X10" s="109">
        <v>4.3999999999999997E-2</v>
      </c>
      <c r="Y10" s="109">
        <v>4.3999999999999997E-2</v>
      </c>
      <c r="AC10" s="227"/>
      <c r="AD10" s="105" t="s">
        <v>12</v>
      </c>
      <c r="AE10" s="105" t="s">
        <v>11</v>
      </c>
      <c r="AF10" s="109">
        <v>7.5999999999999998E-2</v>
      </c>
      <c r="AG10" s="109">
        <v>7.5999999999999998E-2</v>
      </c>
      <c r="AH10" s="109">
        <v>7.5999999999999998E-2</v>
      </c>
      <c r="AI10" s="109">
        <v>7.5999999999999998E-2</v>
      </c>
      <c r="AJ10" s="109">
        <v>7.5999999999999998E-2</v>
      </c>
      <c r="AK10" s="109">
        <v>7.5999999999999998E-2</v>
      </c>
      <c r="AL10" s="109">
        <v>7.5999999999999998E-2</v>
      </c>
      <c r="AM10" s="109">
        <v>7.5999999999999998E-2</v>
      </c>
      <c r="AQ10" s="227"/>
      <c r="AR10" s="105" t="s">
        <v>12</v>
      </c>
      <c r="AS10" s="105" t="s">
        <v>11</v>
      </c>
      <c r="AT10" s="109">
        <v>7.5999999999999998E-2</v>
      </c>
      <c r="AU10" s="109">
        <v>7.5999999999999998E-2</v>
      </c>
      <c r="AV10" s="109">
        <v>7.5999999999999998E-2</v>
      </c>
      <c r="AW10" s="109">
        <v>7.5999999999999998E-2</v>
      </c>
      <c r="AX10" s="109">
        <v>7.5999999999999998E-2</v>
      </c>
      <c r="AY10" s="109">
        <v>7.5999999999999998E-2</v>
      </c>
      <c r="AZ10" s="109">
        <v>7.5999999999999998E-2</v>
      </c>
      <c r="BA10" s="109">
        <v>7.5999999999999998E-2</v>
      </c>
      <c r="BE10" s="227"/>
      <c r="BF10" s="105" t="s">
        <v>12</v>
      </c>
      <c r="BG10" s="105" t="s">
        <v>11</v>
      </c>
      <c r="BH10" s="109">
        <v>3.5999999999999997E-2</v>
      </c>
      <c r="BI10" s="109">
        <v>3.5999999999999997E-2</v>
      </c>
      <c r="BJ10" s="109">
        <v>3.5999999999999997E-2</v>
      </c>
      <c r="BK10" s="109">
        <v>3.5999999999999997E-2</v>
      </c>
      <c r="BL10" s="109">
        <v>3.5999999999999997E-2</v>
      </c>
      <c r="BM10" s="109">
        <v>3.5999999999999997E-2</v>
      </c>
      <c r="BN10" s="109">
        <v>3.5999999999999997E-2</v>
      </c>
      <c r="BO10" s="109">
        <v>3.5999999999999997E-2</v>
      </c>
      <c r="BS10" s="227"/>
      <c r="BT10" s="105" t="s">
        <v>12</v>
      </c>
      <c r="BU10" s="105" t="s">
        <v>11</v>
      </c>
      <c r="BV10" s="109">
        <v>7.5999999999999998E-2</v>
      </c>
      <c r="BW10" s="109">
        <v>7.5999999999999998E-2</v>
      </c>
      <c r="BX10" s="109">
        <v>7.5999999999999998E-2</v>
      </c>
      <c r="BY10" s="109">
        <v>7.5999999999999998E-2</v>
      </c>
      <c r="BZ10" s="109">
        <v>7.5999999999999998E-2</v>
      </c>
      <c r="CA10" s="109">
        <v>7.5999999999999998E-2</v>
      </c>
      <c r="CB10" s="109">
        <v>7.5999999999999998E-2</v>
      </c>
      <c r="CC10" s="109">
        <v>7.5999999999999998E-2</v>
      </c>
    </row>
    <row r="11" spans="1:81" ht="15.75" thickBot="1" x14ac:dyDescent="0.3">
      <c r="A11" s="228"/>
      <c r="B11" s="106" t="s">
        <v>13</v>
      </c>
      <c r="C11" s="106" t="s">
        <v>11</v>
      </c>
      <c r="D11" s="108">
        <v>1.0999999999999999E-2</v>
      </c>
      <c r="E11" s="108">
        <v>1.0999999999999999E-2</v>
      </c>
      <c r="F11" s="108">
        <v>1.0999999999999999E-2</v>
      </c>
      <c r="G11" s="108">
        <v>1.0999999999999999E-2</v>
      </c>
      <c r="H11" s="108">
        <v>1.0999999999999999E-2</v>
      </c>
      <c r="I11" s="108">
        <v>1.0999999999999999E-2</v>
      </c>
      <c r="J11" s="108">
        <v>1.0999999999999999E-2</v>
      </c>
      <c r="K11" s="108">
        <v>1.0999999999999999E-2</v>
      </c>
      <c r="O11" s="228"/>
      <c r="P11" s="106" t="s">
        <v>13</v>
      </c>
      <c r="Q11" s="106" t="s">
        <v>11</v>
      </c>
      <c r="R11" s="108">
        <v>1.4E-2</v>
      </c>
      <c r="S11" s="108">
        <v>1.4E-2</v>
      </c>
      <c r="T11" s="108">
        <v>1.4E-2</v>
      </c>
      <c r="U11" s="108">
        <v>1.4E-2</v>
      </c>
      <c r="V11" s="108">
        <v>1.4E-2</v>
      </c>
      <c r="W11" s="108">
        <v>1.4E-2</v>
      </c>
      <c r="X11" s="108">
        <v>1.4E-2</v>
      </c>
      <c r="Y11" s="108">
        <v>1.4E-2</v>
      </c>
      <c r="AC11" s="228"/>
      <c r="AD11" s="106" t="s">
        <v>13</v>
      </c>
      <c r="AE11" s="106" t="s">
        <v>11</v>
      </c>
      <c r="AF11" s="108">
        <v>2.5000000000000001E-2</v>
      </c>
      <c r="AG11" s="108">
        <v>2.5000000000000001E-2</v>
      </c>
      <c r="AH11" s="108">
        <v>2.5000000000000001E-2</v>
      </c>
      <c r="AI11" s="108">
        <v>2.5000000000000001E-2</v>
      </c>
      <c r="AJ11" s="108">
        <v>2.5000000000000001E-2</v>
      </c>
      <c r="AK11" s="108">
        <v>2.5000000000000001E-2</v>
      </c>
      <c r="AL11" s="108">
        <v>2.5000000000000001E-2</v>
      </c>
      <c r="AM11" s="108">
        <v>2.5000000000000001E-2</v>
      </c>
      <c r="AQ11" s="228"/>
      <c r="AR11" s="106" t="s">
        <v>13</v>
      </c>
      <c r="AS11" s="106" t="s">
        <v>11</v>
      </c>
      <c r="AT11" s="108">
        <v>2.5000000000000001E-2</v>
      </c>
      <c r="AU11" s="108">
        <v>2.5000000000000001E-2</v>
      </c>
      <c r="AV11" s="108">
        <v>2.5000000000000001E-2</v>
      </c>
      <c r="AW11" s="108">
        <v>2.5000000000000001E-2</v>
      </c>
      <c r="AX11" s="108">
        <v>2.5000000000000001E-2</v>
      </c>
      <c r="AY11" s="108">
        <v>2.5000000000000001E-2</v>
      </c>
      <c r="AZ11" s="108">
        <v>2.5000000000000001E-2</v>
      </c>
      <c r="BA11" s="108">
        <v>2.5000000000000001E-2</v>
      </c>
      <c r="BE11" s="228"/>
      <c r="BF11" s="106" t="s">
        <v>13</v>
      </c>
      <c r="BG11" s="106" t="s">
        <v>11</v>
      </c>
      <c r="BH11" s="108">
        <v>1.2E-2</v>
      </c>
      <c r="BI11" s="108">
        <v>1.2E-2</v>
      </c>
      <c r="BJ11" s="108">
        <v>1.2E-2</v>
      </c>
      <c r="BK11" s="108">
        <v>1.2E-2</v>
      </c>
      <c r="BL11" s="108">
        <v>1.2E-2</v>
      </c>
      <c r="BM11" s="108">
        <v>1.2E-2</v>
      </c>
      <c r="BN11" s="108">
        <v>1.2E-2</v>
      </c>
      <c r="BO11" s="108">
        <v>1.2E-2</v>
      </c>
      <c r="BS11" s="228"/>
      <c r="BT11" s="106" t="s">
        <v>13</v>
      </c>
      <c r="BU11" s="106" t="s">
        <v>11</v>
      </c>
      <c r="BV11" s="108">
        <v>2.5000000000000001E-2</v>
      </c>
      <c r="BW11" s="108">
        <v>2.5000000000000001E-2</v>
      </c>
      <c r="BX11" s="108">
        <v>2.5000000000000001E-2</v>
      </c>
      <c r="BY11" s="108">
        <v>2.5000000000000001E-2</v>
      </c>
      <c r="BZ11" s="108">
        <v>2.5000000000000001E-2</v>
      </c>
      <c r="CA11" s="108">
        <v>2.5000000000000001E-2</v>
      </c>
      <c r="CB11" s="108">
        <v>2.5000000000000001E-2</v>
      </c>
      <c r="CC11" s="108">
        <v>2.5000000000000001E-2</v>
      </c>
    </row>
    <row r="12" spans="1:81" ht="15.75" thickBot="1" x14ac:dyDescent="0.3">
      <c r="A12" s="107" t="s">
        <v>14</v>
      </c>
      <c r="B12" s="105" t="s">
        <v>15</v>
      </c>
      <c r="C12" s="105" t="s">
        <v>16</v>
      </c>
      <c r="D12" s="110">
        <v>40</v>
      </c>
      <c r="E12" s="110">
        <v>40</v>
      </c>
      <c r="F12" s="110">
        <v>40</v>
      </c>
      <c r="G12" s="110">
        <v>40</v>
      </c>
      <c r="H12" s="110">
        <v>40</v>
      </c>
      <c r="I12" s="110">
        <v>40</v>
      </c>
      <c r="J12" s="110">
        <v>40</v>
      </c>
      <c r="K12" s="110">
        <v>40</v>
      </c>
      <c r="O12" s="107" t="s">
        <v>14</v>
      </c>
      <c r="P12" s="105" t="s">
        <v>15</v>
      </c>
      <c r="Q12" s="105" t="s">
        <v>16</v>
      </c>
      <c r="R12" s="110">
        <v>40</v>
      </c>
      <c r="S12" s="110">
        <v>40</v>
      </c>
      <c r="T12" s="110">
        <v>40</v>
      </c>
      <c r="U12" s="110">
        <v>40</v>
      </c>
      <c r="V12" s="110">
        <v>40</v>
      </c>
      <c r="W12" s="110">
        <v>40</v>
      </c>
      <c r="X12" s="110">
        <v>40</v>
      </c>
      <c r="Y12" s="110">
        <v>40</v>
      </c>
      <c r="AC12" s="107" t="s">
        <v>14</v>
      </c>
      <c r="AD12" s="105" t="s">
        <v>15</v>
      </c>
      <c r="AE12" s="105" t="s">
        <v>16</v>
      </c>
      <c r="AF12" s="110">
        <v>40</v>
      </c>
      <c r="AG12" s="110">
        <v>40</v>
      </c>
      <c r="AH12" s="110">
        <v>40</v>
      </c>
      <c r="AI12" s="110">
        <v>40</v>
      </c>
      <c r="AJ12" s="110">
        <v>40</v>
      </c>
      <c r="AK12" s="110">
        <v>40</v>
      </c>
      <c r="AL12" s="110">
        <v>40</v>
      </c>
      <c r="AM12" s="110">
        <v>40</v>
      </c>
      <c r="AQ12" s="107" t="s">
        <v>14</v>
      </c>
      <c r="AR12" s="105" t="s">
        <v>15</v>
      </c>
      <c r="AS12" s="105" t="s">
        <v>16</v>
      </c>
      <c r="AT12" s="110">
        <v>40</v>
      </c>
      <c r="AU12" s="110">
        <v>40</v>
      </c>
      <c r="AV12" s="110">
        <v>40</v>
      </c>
      <c r="AW12" s="110">
        <v>40</v>
      </c>
      <c r="AX12" s="110">
        <v>40</v>
      </c>
      <c r="AY12" s="110">
        <v>40</v>
      </c>
      <c r="AZ12" s="110">
        <v>40</v>
      </c>
      <c r="BA12" s="110">
        <v>40</v>
      </c>
      <c r="BE12" s="107" t="s">
        <v>14</v>
      </c>
      <c r="BF12" s="105" t="s">
        <v>15</v>
      </c>
      <c r="BG12" s="105" t="s">
        <v>16</v>
      </c>
      <c r="BH12" s="110">
        <v>30</v>
      </c>
      <c r="BI12" s="110">
        <v>30</v>
      </c>
      <c r="BJ12" s="110">
        <v>30</v>
      </c>
      <c r="BK12" s="110">
        <v>30</v>
      </c>
      <c r="BL12" s="110">
        <v>30</v>
      </c>
      <c r="BM12" s="110">
        <v>30</v>
      </c>
      <c r="BN12" s="110">
        <v>30</v>
      </c>
      <c r="BO12" s="110">
        <v>30</v>
      </c>
      <c r="BS12" s="107" t="s">
        <v>14</v>
      </c>
      <c r="BT12" s="105" t="s">
        <v>15</v>
      </c>
      <c r="BU12" s="105" t="s">
        <v>16</v>
      </c>
      <c r="BV12" s="110">
        <v>25</v>
      </c>
      <c r="BW12" s="110">
        <v>25</v>
      </c>
      <c r="BX12" s="110">
        <v>25</v>
      </c>
      <c r="BY12" s="110">
        <v>25</v>
      </c>
      <c r="BZ12" s="110">
        <v>25</v>
      </c>
      <c r="CA12" s="110">
        <v>25</v>
      </c>
      <c r="CB12" s="110">
        <v>25</v>
      </c>
      <c r="CC12" s="110">
        <v>25</v>
      </c>
    </row>
    <row r="15" spans="1:81" ht="15.75" thickBot="1" x14ac:dyDescent="0.3">
      <c r="A15" s="10" t="s">
        <v>64</v>
      </c>
      <c r="O15" s="10" t="s">
        <v>67</v>
      </c>
      <c r="AC15" s="10" t="s">
        <v>70</v>
      </c>
      <c r="AQ15" s="10" t="s">
        <v>72</v>
      </c>
      <c r="BE15" s="10" t="s">
        <v>74</v>
      </c>
      <c r="BS15" s="10" t="s">
        <v>76</v>
      </c>
    </row>
    <row r="16" spans="1:81" ht="15.75" thickBot="1" x14ac:dyDescent="0.3">
      <c r="A16" s="220"/>
      <c r="B16" s="221"/>
      <c r="C16" s="67" t="s">
        <v>1</v>
      </c>
      <c r="D16" s="68">
        <v>2015</v>
      </c>
      <c r="E16" s="68">
        <v>2020</v>
      </c>
      <c r="F16" s="68">
        <v>2030</v>
      </c>
      <c r="G16" s="68">
        <v>2040</v>
      </c>
      <c r="H16" s="68">
        <v>2050</v>
      </c>
      <c r="O16" s="232"/>
      <c r="P16" s="233"/>
      <c r="Q16" s="67" t="s">
        <v>1</v>
      </c>
      <c r="R16" s="68">
        <v>2015</v>
      </c>
      <c r="S16" s="68">
        <v>2020</v>
      </c>
      <c r="T16" s="68">
        <v>2030</v>
      </c>
      <c r="U16" s="68">
        <v>2040</v>
      </c>
      <c r="V16" s="68">
        <v>2050</v>
      </c>
      <c r="AC16" s="220"/>
      <c r="AD16" s="221"/>
      <c r="AE16" s="67" t="s">
        <v>1</v>
      </c>
      <c r="AF16" s="68">
        <v>2015</v>
      </c>
      <c r="AG16" s="68">
        <v>2020</v>
      </c>
      <c r="AH16" s="68">
        <v>2030</v>
      </c>
      <c r="AI16" s="68">
        <v>2040</v>
      </c>
      <c r="AJ16" s="68">
        <v>2050</v>
      </c>
      <c r="AQ16" s="220"/>
      <c r="AR16" s="221"/>
      <c r="AS16" s="67" t="s">
        <v>1</v>
      </c>
      <c r="AT16" s="68">
        <v>2015</v>
      </c>
      <c r="AU16" s="68">
        <v>2020</v>
      </c>
      <c r="AV16" s="68">
        <v>2030</v>
      </c>
      <c r="AW16" s="68">
        <v>2040</v>
      </c>
      <c r="AX16" s="68">
        <v>2050</v>
      </c>
      <c r="BE16" s="220"/>
      <c r="BF16" s="221"/>
      <c r="BG16" s="67" t="s">
        <v>1</v>
      </c>
      <c r="BH16" s="68">
        <v>2015</v>
      </c>
      <c r="BI16" s="68">
        <v>2020</v>
      </c>
      <c r="BJ16" s="68">
        <v>2030</v>
      </c>
      <c r="BK16" s="68">
        <v>2040</v>
      </c>
      <c r="BL16" s="68">
        <v>2050</v>
      </c>
      <c r="BS16" s="220"/>
      <c r="BT16" s="221"/>
      <c r="BU16" s="67" t="s">
        <v>1</v>
      </c>
      <c r="BV16" s="68">
        <v>2015</v>
      </c>
      <c r="BW16" s="68">
        <v>2020</v>
      </c>
      <c r="BX16" s="68">
        <v>2030</v>
      </c>
      <c r="BY16" s="68">
        <v>2040</v>
      </c>
      <c r="BZ16" s="68">
        <v>2050</v>
      </c>
    </row>
    <row r="17" spans="1:78" ht="16.5" thickTop="1" thickBot="1" x14ac:dyDescent="0.3">
      <c r="A17" s="217" t="s">
        <v>18</v>
      </c>
      <c r="B17" s="69" t="s">
        <v>3</v>
      </c>
      <c r="C17" s="69" t="s">
        <v>78</v>
      </c>
      <c r="D17" s="229" t="s">
        <v>15</v>
      </c>
      <c r="E17" s="70" t="s">
        <v>15</v>
      </c>
      <c r="F17" s="70">
        <v>2760</v>
      </c>
      <c r="G17" s="70">
        <v>2680</v>
      </c>
      <c r="H17" s="70">
        <v>2580</v>
      </c>
      <c r="O17" s="217" t="s">
        <v>18</v>
      </c>
      <c r="P17" s="69" t="s">
        <v>3</v>
      </c>
      <c r="Q17" s="69" t="s">
        <v>78</v>
      </c>
      <c r="R17" s="229" t="s">
        <v>15</v>
      </c>
      <c r="S17" s="70" t="s">
        <v>15</v>
      </c>
      <c r="T17" s="70">
        <v>2710</v>
      </c>
      <c r="U17" s="70">
        <v>2600</v>
      </c>
      <c r="V17" s="70">
        <v>2480</v>
      </c>
      <c r="AC17" s="217" t="s">
        <v>18</v>
      </c>
      <c r="AD17" s="69" t="s">
        <v>3</v>
      </c>
      <c r="AE17" s="69" t="s">
        <v>78</v>
      </c>
      <c r="AF17" s="229" t="s">
        <v>15</v>
      </c>
      <c r="AG17" s="70" t="s">
        <v>15</v>
      </c>
      <c r="AH17" s="70">
        <v>3920</v>
      </c>
      <c r="AI17" s="70">
        <v>3640</v>
      </c>
      <c r="AJ17" s="70">
        <v>3340</v>
      </c>
      <c r="AQ17" s="217" t="s">
        <v>18</v>
      </c>
      <c r="AR17" s="69" t="s">
        <v>3</v>
      </c>
      <c r="AS17" s="69" t="s">
        <v>78</v>
      </c>
      <c r="AT17" s="229" t="s">
        <v>15</v>
      </c>
      <c r="AU17" s="70" t="s">
        <v>15</v>
      </c>
      <c r="AV17" s="70">
        <v>2580</v>
      </c>
      <c r="AW17" s="70">
        <v>2390</v>
      </c>
      <c r="AX17" s="70">
        <v>2200</v>
      </c>
      <c r="BE17" s="217" t="s">
        <v>18</v>
      </c>
      <c r="BF17" s="69" t="s">
        <v>3</v>
      </c>
      <c r="BG17" s="69" t="s">
        <v>78</v>
      </c>
      <c r="BH17" s="229" t="s">
        <v>15</v>
      </c>
      <c r="BI17" s="70" t="s">
        <v>15</v>
      </c>
      <c r="BJ17" s="70">
        <v>1510</v>
      </c>
      <c r="BK17" s="70">
        <v>1510</v>
      </c>
      <c r="BL17" s="70">
        <v>1510</v>
      </c>
      <c r="BS17" s="217" t="s">
        <v>18</v>
      </c>
      <c r="BT17" s="69" t="s">
        <v>3</v>
      </c>
      <c r="BU17" s="69" t="s">
        <v>78</v>
      </c>
      <c r="BV17" s="229" t="s">
        <v>15</v>
      </c>
      <c r="BW17" s="70" t="s">
        <v>15</v>
      </c>
      <c r="BX17" s="70">
        <v>5800</v>
      </c>
      <c r="BY17" s="70">
        <v>5800</v>
      </c>
      <c r="BZ17" s="70">
        <v>5800</v>
      </c>
    </row>
    <row r="18" spans="1:78" ht="15.75" thickBot="1" x14ac:dyDescent="0.3">
      <c r="A18" s="218"/>
      <c r="B18" s="71" t="s">
        <v>5</v>
      </c>
      <c r="C18" s="71" t="s">
        <v>78</v>
      </c>
      <c r="D18" s="230"/>
      <c r="E18" s="72" t="s">
        <v>15</v>
      </c>
      <c r="F18" s="72">
        <v>2740</v>
      </c>
      <c r="G18" s="72">
        <v>2590</v>
      </c>
      <c r="H18" s="72">
        <v>2570</v>
      </c>
      <c r="O18" s="218"/>
      <c r="P18" s="71" t="s">
        <v>5</v>
      </c>
      <c r="Q18" s="71" t="s">
        <v>78</v>
      </c>
      <c r="R18" s="230"/>
      <c r="S18" s="72" t="s">
        <v>15</v>
      </c>
      <c r="T18" s="72">
        <v>2690</v>
      </c>
      <c r="U18" s="72">
        <v>2490</v>
      </c>
      <c r="V18" s="72">
        <v>2470</v>
      </c>
      <c r="AC18" s="218"/>
      <c r="AD18" s="71" t="s">
        <v>5</v>
      </c>
      <c r="AE18" s="71" t="s">
        <v>78</v>
      </c>
      <c r="AF18" s="230"/>
      <c r="AG18" s="72" t="s">
        <v>15</v>
      </c>
      <c r="AH18" s="72">
        <v>3870</v>
      </c>
      <c r="AI18" s="72">
        <v>3380</v>
      </c>
      <c r="AJ18" s="72">
        <v>3310</v>
      </c>
      <c r="AQ18" s="218"/>
      <c r="AR18" s="71" t="s">
        <v>5</v>
      </c>
      <c r="AS18" s="71" t="s">
        <v>78</v>
      </c>
      <c r="AT18" s="230"/>
      <c r="AU18" s="72" t="s">
        <v>15</v>
      </c>
      <c r="AV18" s="72">
        <v>2540</v>
      </c>
      <c r="AW18" s="72">
        <v>2220</v>
      </c>
      <c r="AX18" s="72">
        <v>2180</v>
      </c>
      <c r="BE18" s="218"/>
      <c r="BF18" s="71" t="s">
        <v>5</v>
      </c>
      <c r="BG18" s="71" t="s">
        <v>78</v>
      </c>
      <c r="BH18" s="230"/>
      <c r="BI18" s="72" t="s">
        <v>15</v>
      </c>
      <c r="BJ18" s="72">
        <v>1390</v>
      </c>
      <c r="BK18" s="72">
        <v>1310</v>
      </c>
      <c r="BL18" s="72">
        <v>1280</v>
      </c>
      <c r="BS18" s="218"/>
      <c r="BT18" s="71" t="s">
        <v>5</v>
      </c>
      <c r="BU18" s="71" t="s">
        <v>78</v>
      </c>
      <c r="BV18" s="230"/>
      <c r="BW18" s="72" t="s">
        <v>15</v>
      </c>
      <c r="BX18" s="72">
        <v>5380</v>
      </c>
      <c r="BY18" s="72">
        <v>4310</v>
      </c>
      <c r="BZ18" s="72">
        <v>3840</v>
      </c>
    </row>
    <row r="19" spans="1:78" ht="15.75" thickBot="1" x14ac:dyDescent="0.3">
      <c r="A19" s="218"/>
      <c r="B19" s="69" t="s">
        <v>82</v>
      </c>
      <c r="C19" s="69" t="s">
        <v>78</v>
      </c>
      <c r="D19" s="230"/>
      <c r="E19" s="70" t="s">
        <v>15</v>
      </c>
      <c r="F19" s="70">
        <v>2630</v>
      </c>
      <c r="G19" s="70">
        <v>2400</v>
      </c>
      <c r="H19" s="70">
        <v>2360</v>
      </c>
      <c r="O19" s="218"/>
      <c r="P19" s="69" t="s">
        <v>82</v>
      </c>
      <c r="Q19" s="69" t="s">
        <v>78</v>
      </c>
      <c r="R19" s="230"/>
      <c r="S19" s="70" t="s">
        <v>15</v>
      </c>
      <c r="T19" s="70">
        <v>2560</v>
      </c>
      <c r="U19" s="70">
        <v>2270</v>
      </c>
      <c r="V19" s="70">
        <v>2240</v>
      </c>
      <c r="AC19" s="218"/>
      <c r="AD19" s="69" t="s">
        <v>82</v>
      </c>
      <c r="AE19" s="69" t="s">
        <v>78</v>
      </c>
      <c r="AF19" s="230"/>
      <c r="AG19" s="70" t="s">
        <v>15</v>
      </c>
      <c r="AH19" s="70">
        <v>3570</v>
      </c>
      <c r="AI19" s="70">
        <v>2900</v>
      </c>
      <c r="AJ19" s="70">
        <v>2810</v>
      </c>
      <c r="AQ19" s="218"/>
      <c r="AR19" s="69" t="s">
        <v>82</v>
      </c>
      <c r="AS19" s="69" t="s">
        <v>78</v>
      </c>
      <c r="AT19" s="230"/>
      <c r="AU19" s="70" t="s">
        <v>15</v>
      </c>
      <c r="AV19" s="70">
        <v>2350</v>
      </c>
      <c r="AW19" s="70">
        <v>1900</v>
      </c>
      <c r="AX19" s="70">
        <v>1850</v>
      </c>
      <c r="BE19" s="218"/>
      <c r="BF19" s="69" t="s">
        <v>82</v>
      </c>
      <c r="BG19" s="69" t="s">
        <v>78</v>
      </c>
      <c r="BH19" s="230"/>
      <c r="BI19" s="70" t="s">
        <v>15</v>
      </c>
      <c r="BJ19" s="70">
        <v>1320</v>
      </c>
      <c r="BK19" s="70">
        <v>1190</v>
      </c>
      <c r="BL19" s="70">
        <v>1150</v>
      </c>
      <c r="BS19" s="218"/>
      <c r="BT19" s="69" t="s">
        <v>82</v>
      </c>
      <c r="BU19" s="69" t="s">
        <v>78</v>
      </c>
      <c r="BV19" s="230"/>
      <c r="BW19" s="70" t="s">
        <v>15</v>
      </c>
      <c r="BX19" s="70">
        <v>5160</v>
      </c>
      <c r="BY19" s="70">
        <v>3680</v>
      </c>
      <c r="BZ19" s="70">
        <v>3070</v>
      </c>
    </row>
    <row r="20" spans="1:78" ht="15.75" thickBot="1" x14ac:dyDescent="0.3">
      <c r="A20" s="219"/>
      <c r="B20" s="71" t="s">
        <v>83</v>
      </c>
      <c r="C20" s="71" t="s">
        <v>78</v>
      </c>
      <c r="D20" s="231"/>
      <c r="E20" s="72" t="s">
        <v>15</v>
      </c>
      <c r="F20" s="72">
        <v>2830</v>
      </c>
      <c r="G20" s="72">
        <v>2790</v>
      </c>
      <c r="H20" s="72">
        <v>2740</v>
      </c>
      <c r="O20" s="219"/>
      <c r="P20" s="71" t="s">
        <v>83</v>
      </c>
      <c r="Q20" s="71" t="s">
        <v>78</v>
      </c>
      <c r="R20" s="231"/>
      <c r="S20" s="72" t="s">
        <v>15</v>
      </c>
      <c r="T20" s="72">
        <v>2810</v>
      </c>
      <c r="U20" s="72">
        <v>2750</v>
      </c>
      <c r="V20" s="72">
        <v>2690</v>
      </c>
      <c r="AC20" s="219"/>
      <c r="AD20" s="71" t="s">
        <v>83</v>
      </c>
      <c r="AE20" s="71" t="s">
        <v>78</v>
      </c>
      <c r="AF20" s="231"/>
      <c r="AG20" s="72" t="s">
        <v>15</v>
      </c>
      <c r="AH20" s="72">
        <v>4200</v>
      </c>
      <c r="AI20" s="72">
        <v>4040</v>
      </c>
      <c r="AJ20" s="72">
        <v>3880</v>
      </c>
      <c r="AQ20" s="219"/>
      <c r="AR20" s="71" t="s">
        <v>83</v>
      </c>
      <c r="AS20" s="71" t="s">
        <v>78</v>
      </c>
      <c r="AT20" s="231"/>
      <c r="AU20" s="72" t="s">
        <v>15</v>
      </c>
      <c r="AV20" s="72">
        <v>2760</v>
      </c>
      <c r="AW20" s="72">
        <v>2660</v>
      </c>
      <c r="AX20" s="72">
        <v>2550</v>
      </c>
      <c r="BE20" s="219"/>
      <c r="BF20" s="71" t="s">
        <v>83</v>
      </c>
      <c r="BG20" s="71" t="s">
        <v>78</v>
      </c>
      <c r="BH20" s="231"/>
      <c r="BI20" s="72" t="s">
        <v>15</v>
      </c>
      <c r="BJ20" s="72">
        <v>1510</v>
      </c>
      <c r="BK20" s="72">
        <v>1510</v>
      </c>
      <c r="BL20" s="72">
        <v>1510</v>
      </c>
      <c r="BS20" s="219"/>
      <c r="BT20" s="71" t="s">
        <v>83</v>
      </c>
      <c r="BU20" s="71" t="s">
        <v>78</v>
      </c>
      <c r="BV20" s="231"/>
      <c r="BW20" s="72" t="s">
        <v>15</v>
      </c>
      <c r="BX20" s="72">
        <v>5800</v>
      </c>
      <c r="BY20" s="72">
        <v>5800</v>
      </c>
      <c r="BZ20" s="72">
        <v>5800</v>
      </c>
    </row>
    <row r="21" spans="1:78" ht="15.75" thickBot="1" x14ac:dyDescent="0.3">
      <c r="A21" s="73" t="s">
        <v>19</v>
      </c>
      <c r="B21" s="69" t="s">
        <v>15</v>
      </c>
      <c r="C21" s="69" t="s">
        <v>20</v>
      </c>
      <c r="D21" s="74">
        <v>2.1000000000000001E-2</v>
      </c>
      <c r="E21" s="74">
        <v>2.1000000000000001E-2</v>
      </c>
      <c r="F21" s="74">
        <v>2.1000000000000001E-2</v>
      </c>
      <c r="G21" s="74">
        <v>2.1000000000000001E-2</v>
      </c>
      <c r="H21" s="74">
        <v>2.1000000000000001E-2</v>
      </c>
      <c r="O21" s="73" t="s">
        <v>19</v>
      </c>
      <c r="P21" s="69" t="s">
        <v>15</v>
      </c>
      <c r="Q21" s="69" t="s">
        <v>68</v>
      </c>
      <c r="R21" s="74">
        <v>2.3E-2</v>
      </c>
      <c r="S21" s="74">
        <v>2.3E-2</v>
      </c>
      <c r="T21" s="74">
        <v>2.3E-2</v>
      </c>
      <c r="U21" s="74">
        <v>2.3E-2</v>
      </c>
      <c r="V21" s="74">
        <v>2.3E-2</v>
      </c>
      <c r="AC21" s="73" t="s">
        <v>19</v>
      </c>
      <c r="AD21" s="69" t="s">
        <v>15</v>
      </c>
      <c r="AE21" s="69" t="s">
        <v>20</v>
      </c>
      <c r="AF21" s="74">
        <v>2.1999999999999999E-2</v>
      </c>
      <c r="AG21" s="74">
        <v>2.1999999999999999E-2</v>
      </c>
      <c r="AH21" s="74">
        <v>2.1999999999999999E-2</v>
      </c>
      <c r="AI21" s="74">
        <v>2.1999999999999999E-2</v>
      </c>
      <c r="AJ21" s="74">
        <v>2.1999999999999999E-2</v>
      </c>
      <c r="AQ21" s="73" t="s">
        <v>19</v>
      </c>
      <c r="AR21" s="69" t="s">
        <v>15</v>
      </c>
      <c r="AS21" s="69" t="s">
        <v>20</v>
      </c>
      <c r="AT21" s="75">
        <v>0.03</v>
      </c>
      <c r="AU21" s="75">
        <v>0.03</v>
      </c>
      <c r="AV21" s="75">
        <v>0.03</v>
      </c>
      <c r="AW21" s="75">
        <v>0.03</v>
      </c>
      <c r="AX21" s="75">
        <v>0.03</v>
      </c>
      <c r="BE21" s="73" t="s">
        <v>19</v>
      </c>
      <c r="BF21" s="69" t="s">
        <v>15</v>
      </c>
      <c r="BG21" s="69" t="s">
        <v>20</v>
      </c>
      <c r="BH21" s="74">
        <v>2.5000000000000001E-2</v>
      </c>
      <c r="BI21" s="74">
        <v>2.5000000000000001E-2</v>
      </c>
      <c r="BJ21" s="74">
        <v>2.5000000000000001E-2</v>
      </c>
      <c r="BK21" s="74">
        <v>2.5000000000000001E-2</v>
      </c>
      <c r="BL21" s="74">
        <v>2.5000000000000001E-2</v>
      </c>
      <c r="BS21" s="73" t="s">
        <v>19</v>
      </c>
      <c r="BT21" s="69" t="s">
        <v>15</v>
      </c>
      <c r="BU21" s="69" t="s">
        <v>20</v>
      </c>
      <c r="BV21" s="74">
        <v>2.3E-2</v>
      </c>
      <c r="BW21" s="74">
        <v>2.3E-2</v>
      </c>
      <c r="BX21" s="74">
        <v>2.3E-2</v>
      </c>
      <c r="BY21" s="74">
        <v>2.3E-2</v>
      </c>
      <c r="BZ21" s="74">
        <v>2.3E-2</v>
      </c>
    </row>
    <row r="26" spans="1:78" ht="15.75" customHeight="1" x14ac:dyDescent="0.25"/>
    <row r="28" spans="1:78" ht="15" customHeight="1" x14ac:dyDescent="0.25"/>
  </sheetData>
  <mergeCells count="42">
    <mergeCell ref="BV17:BV20"/>
    <mergeCell ref="BH17:BH20"/>
    <mergeCell ref="BS4:BT4"/>
    <mergeCell ref="BS16:BT16"/>
    <mergeCell ref="BS17:BS20"/>
    <mergeCell ref="BS5:BS6"/>
    <mergeCell ref="BS7:BS8"/>
    <mergeCell ref="BS9:BS11"/>
    <mergeCell ref="AT17:AT20"/>
    <mergeCell ref="BE4:BF4"/>
    <mergeCell ref="BE16:BF16"/>
    <mergeCell ref="BE17:BE20"/>
    <mergeCell ref="BE5:BE6"/>
    <mergeCell ref="BE7:BE8"/>
    <mergeCell ref="BE9:BE11"/>
    <mergeCell ref="AF17:AF20"/>
    <mergeCell ref="AQ4:AR4"/>
    <mergeCell ref="AQ16:AR16"/>
    <mergeCell ref="AQ17:AQ20"/>
    <mergeCell ref="AQ5:AQ6"/>
    <mergeCell ref="AQ7:AQ8"/>
    <mergeCell ref="AQ9:AQ11"/>
    <mergeCell ref="R17:R20"/>
    <mergeCell ref="AC4:AD4"/>
    <mergeCell ref="AC16:AD16"/>
    <mergeCell ref="AC17:AC20"/>
    <mergeCell ref="AC5:AC6"/>
    <mergeCell ref="AC7:AC8"/>
    <mergeCell ref="AC9:AC11"/>
    <mergeCell ref="D17:D20"/>
    <mergeCell ref="O4:P4"/>
    <mergeCell ref="O16:P16"/>
    <mergeCell ref="O17:O20"/>
    <mergeCell ref="O5:O6"/>
    <mergeCell ref="O7:O8"/>
    <mergeCell ref="O9:O11"/>
    <mergeCell ref="A17:A20"/>
    <mergeCell ref="A4:B4"/>
    <mergeCell ref="A16:B16"/>
    <mergeCell ref="A5:A6"/>
    <mergeCell ref="A7:A8"/>
    <mergeCell ref="A9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3:D60"/>
  <sheetViews>
    <sheetView showGridLines="0" showRowColHeaders="0" zoomScale="85" zoomScaleNormal="85" workbookViewId="0"/>
  </sheetViews>
  <sheetFormatPr defaultRowHeight="15" x14ac:dyDescent="0.25"/>
  <cols>
    <col min="2" max="2" width="26.140625" bestFit="1" customWidth="1"/>
    <col min="3" max="3" width="3.42578125" customWidth="1"/>
  </cols>
  <sheetData>
    <row r="3" spans="2:4" x14ac:dyDescent="0.25">
      <c r="B3" s="10"/>
    </row>
    <row r="4" spans="2:4" x14ac:dyDescent="0.25">
      <c r="B4" s="76" t="s">
        <v>44</v>
      </c>
      <c r="C4" s="10"/>
      <c r="D4" s="76" t="str">
        <f>'Wind energy'!A3</f>
        <v>Input assumptions on learning rate method for onshore wind energy</v>
      </c>
    </row>
    <row r="5" spans="2:4" x14ac:dyDescent="0.25">
      <c r="D5" s="76" t="str">
        <f>'Wind energy'!A17</f>
        <v>Capital investment cost trajectories of onshore wind turbines (low specific capacity, high hub height)</v>
      </c>
    </row>
    <row r="6" spans="2:4" x14ac:dyDescent="0.25">
      <c r="D6" s="76" t="str">
        <f>'Wind energy'!A27</f>
        <v>Capital investment cost trajectories of onshore wind turbines (medium specific capacity, medium hub height)</v>
      </c>
    </row>
    <row r="7" spans="2:4" x14ac:dyDescent="0.25">
      <c r="D7" s="76" t="str">
        <f>'Wind energy'!A37</f>
        <v>Capital investment cost trajectories of onshore wind turbines (high specific capacity, low hub height)</v>
      </c>
    </row>
    <row r="8" spans="2:4" x14ac:dyDescent="0.25">
      <c r="D8" s="10"/>
    </row>
    <row r="9" spans="2:4" x14ac:dyDescent="0.25">
      <c r="B9" s="76" t="s">
        <v>45</v>
      </c>
      <c r="C9" s="10"/>
      <c r="D9" s="76" t="str">
        <f>'Wind energy'!O3</f>
        <v>Input assumptions on learning rate method for offshore wind energy</v>
      </c>
    </row>
    <row r="10" spans="2:4" x14ac:dyDescent="0.25">
      <c r="D10" s="76" t="str">
        <f>'Wind energy'!O17</f>
        <v>Capital investment cost trajectories of offshore wind turbines (monopole, medium distance to shore)</v>
      </c>
    </row>
    <row r="11" spans="2:4" x14ac:dyDescent="0.25">
      <c r="D11" s="76" t="str">
        <f>'Wind energy'!O27</f>
        <v>Capital investment cost trajectories of offshore wind turbines (jacket, medium distance to shore)</v>
      </c>
    </row>
    <row r="12" spans="2:4" x14ac:dyDescent="0.25">
      <c r="D12" s="76" t="str">
        <f>'Wind energy'!O37</f>
        <v>Capital investment cost trajectories of offshore wind turbines (floating, long distance to shore)</v>
      </c>
    </row>
    <row r="13" spans="2:4" x14ac:dyDescent="0.25">
      <c r="D13" s="10"/>
    </row>
    <row r="14" spans="2:4" x14ac:dyDescent="0.25">
      <c r="B14" s="76" t="s">
        <v>46</v>
      </c>
      <c r="C14" s="10"/>
      <c r="D14" s="76" t="str">
        <f>Photovoltaics!A3</f>
        <v>Input assumptions on learning rate method for photovoltaics</v>
      </c>
    </row>
    <row r="15" spans="2:4" x14ac:dyDescent="0.25">
      <c r="D15" s="76" t="str">
        <f>Photovoltaics!A17</f>
        <v>Capital investment cost trajectories of utility-scale photovoltaics with one-axis tracking</v>
      </c>
    </row>
    <row r="16" spans="2:4" x14ac:dyDescent="0.25">
      <c r="D16" s="76" t="str">
        <f>Photovoltaics!A27</f>
        <v>Capital investment cost trajectories of utility-scale photovoltaics without tracking</v>
      </c>
    </row>
    <row r="17" spans="2:4" x14ac:dyDescent="0.25">
      <c r="D17" s="76" t="str">
        <f>Photovoltaics!A37</f>
        <v>Capital investment cost trajectories of commercial-scale PV, flat surface</v>
      </c>
    </row>
    <row r="18" spans="2:4" x14ac:dyDescent="0.25">
      <c r="D18" s="76" t="str">
        <f>Photovoltaics!A47</f>
        <v>Capital investment cost trajectories of residential-scale PV, inclined surface</v>
      </c>
    </row>
    <row r="19" spans="2:4" x14ac:dyDescent="0.25">
      <c r="D19" s="10"/>
    </row>
    <row r="20" spans="2:4" x14ac:dyDescent="0.25">
      <c r="B20" s="76" t="s">
        <v>47</v>
      </c>
      <c r="D20" s="76" t="str">
        <f>'Solar thermal electricity'!A3</f>
        <v>Input assumptions on learning rate method for solar thermal electricity</v>
      </c>
    </row>
    <row r="21" spans="2:4" x14ac:dyDescent="0.25">
      <c r="D21" s="76" t="str">
        <f>'Solar thermal electricity'!A17</f>
        <v>Capital investment cost trajectories of parabolic trough with storage</v>
      </c>
    </row>
    <row r="22" spans="2:4" x14ac:dyDescent="0.25">
      <c r="D22" s="76" t="str">
        <f>'Solar thermal electricity'!A27</f>
        <v>Capital investment cost trajectories of solar tower with storage</v>
      </c>
    </row>
    <row r="23" spans="2:4" x14ac:dyDescent="0.25">
      <c r="D23" s="10"/>
    </row>
    <row r="24" spans="2:4" x14ac:dyDescent="0.25">
      <c r="B24" s="76" t="s">
        <v>48</v>
      </c>
      <c r="D24" s="76" t="str">
        <f>'Geothermal energy'!A3</f>
        <v>Input assumptions on learning rate method for geothermal energy</v>
      </c>
    </row>
    <row r="25" spans="2:4" x14ac:dyDescent="0.25">
      <c r="D25" s="76" t="str">
        <f>'Geothermal energy'!A17</f>
        <v>Capital investment cost trajectories of flash geothermal</v>
      </c>
    </row>
    <row r="26" spans="2:4" x14ac:dyDescent="0.25">
      <c r="D26" s="76" t="str">
        <f>'Geothermal energy'!A27</f>
        <v xml:space="preserve">Capital investment cost trajectories of Organic Rankine Cycle (binary) geothermal </v>
      </c>
    </row>
    <row r="27" spans="2:4" x14ac:dyDescent="0.25">
      <c r="D27" s="76" t="str">
        <f>'Geothermal energy'!A37</f>
        <v xml:space="preserve">Capital investment cost trajectories of Enhanced Geothermal System </v>
      </c>
    </row>
    <row r="29" spans="2:4" x14ac:dyDescent="0.25">
      <c r="B29" s="76" t="s">
        <v>49</v>
      </c>
      <c r="D29" s="76" t="str">
        <f>'Ocean energy'!A3</f>
        <v>Input assumptions on learning rate method for ocean energy</v>
      </c>
    </row>
    <row r="30" spans="2:4" x14ac:dyDescent="0.25">
      <c r="D30" s="76" t="str">
        <f>'Ocean energy'!A17</f>
        <v>Capital investment cost trajectories of tidal range</v>
      </c>
    </row>
    <row r="31" spans="2:4" x14ac:dyDescent="0.25">
      <c r="D31" s="76" t="str">
        <f>'Ocean energy'!A27</f>
        <v>Capital investment cost trajectories of tidal stream</v>
      </c>
    </row>
    <row r="32" spans="2:4" x14ac:dyDescent="0.25">
      <c r="D32" s="76" t="str">
        <f>'Ocean energy'!A37</f>
        <v>Capital investment cost trajectories of wave energy</v>
      </c>
    </row>
    <row r="34" spans="2:4" x14ac:dyDescent="0.25">
      <c r="B34" s="76" t="s">
        <v>50</v>
      </c>
      <c r="D34" s="76" t="str">
        <f>Hydropower!A3</f>
        <v>Input assumptions on learning rate method for hydropower</v>
      </c>
    </row>
    <row r="35" spans="2:4" x14ac:dyDescent="0.25">
      <c r="D35" s="76" t="str">
        <f>Hydropower!A17</f>
        <v>Capital investment cost trajectories of large-scale low-cost hydropower and dam</v>
      </c>
    </row>
    <row r="36" spans="2:4" x14ac:dyDescent="0.25">
      <c r="D36" s="76" t="str">
        <f>Hydropower!A27</f>
        <v>Capital investment cost trajectories of large-scale high-cost hydropower and dam</v>
      </c>
    </row>
    <row r="37" spans="2:4" x14ac:dyDescent="0.25">
      <c r="D37" s="76" t="str">
        <f>Hydropower!A37</f>
        <v>Capital investment cost trajectories of medium-scale low-cost hydropower and dam</v>
      </c>
    </row>
    <row r="38" spans="2:4" x14ac:dyDescent="0.25">
      <c r="D38" s="76" t="str">
        <f>Hydropower!A47</f>
        <v>Capital investment cost trajectories of medium-scale high-cost hydropower and dam</v>
      </c>
    </row>
    <row r="39" spans="2:4" x14ac:dyDescent="0.25">
      <c r="D39" s="76" t="str">
        <f>Hydropower!A57</f>
        <v>Capital investment cost trajectories of small-scale low-cost hydropower and dam</v>
      </c>
    </row>
    <row r="40" spans="2:4" x14ac:dyDescent="0.25">
      <c r="D40" s="76" t="str">
        <f>Hydropower!A67</f>
        <v>Capital investment cost trajectories of small-scale high-cost hydropower and dam</v>
      </c>
    </row>
    <row r="41" spans="2:4" x14ac:dyDescent="0.25">
      <c r="D41" s="76" t="str">
        <f>Hydropower!A77</f>
        <v>Capital investment cost trajectories of run-of-river plants</v>
      </c>
    </row>
    <row r="43" spans="2:4" x14ac:dyDescent="0.25">
      <c r="B43" s="76" t="s">
        <v>63</v>
      </c>
      <c r="D43" s="76" t="str">
        <f>'Biomass heat and power'!A3</f>
        <v>Input assumptions on learning rate method for biomass heat and power</v>
      </c>
    </row>
    <row r="44" spans="2:4" x14ac:dyDescent="0.25">
      <c r="D44" s="76" t="str">
        <f>'Biomass heat and power'!A17</f>
        <v>Capital investment cost trajectories of biomass subcritical steam turbine CHP plant</v>
      </c>
    </row>
    <row r="45" spans="2:4" x14ac:dyDescent="0.25">
      <c r="D45" s="76" t="str">
        <f>'Biomass heat and power'!A27</f>
        <v>Capital investment cost trajectories of gasified biomass CHP plant</v>
      </c>
    </row>
    <row r="46" spans="2:4" x14ac:dyDescent="0.25">
      <c r="D46" s="76" t="str">
        <f>'Biomass heat and power'!A37</f>
        <v>Capital investment cost trajectories of biomass-fired Organic Rankine Cycle</v>
      </c>
    </row>
    <row r="47" spans="2:4" x14ac:dyDescent="0.25">
      <c r="D47" s="76" t="str">
        <f>'Biomass heat and power'!A47</f>
        <v>Capital investment cost trajectories of anaerobic digestion plants</v>
      </c>
    </row>
    <row r="49" spans="2:4" x14ac:dyDescent="0.25">
      <c r="B49" s="76" t="s">
        <v>77</v>
      </c>
      <c r="D49" s="76" t="str">
        <f>CCS!A3</f>
        <v>Input assumptions on learning rate method for pulverised coal plants with CCS, post-combustion</v>
      </c>
    </row>
    <row r="50" spans="2:4" x14ac:dyDescent="0.25">
      <c r="D50" s="76" t="str">
        <f>CCS!A15</f>
        <v>Capital investment cost trajectories of pulverised coal plants with CCS, post-combustion</v>
      </c>
    </row>
    <row r="51" spans="2:4" x14ac:dyDescent="0.25">
      <c r="D51" s="76" t="str">
        <f>CCS!O3</f>
        <v>Input assumptions on learning rate method for pulverised coal plants with CCS, oxyfuel</v>
      </c>
    </row>
    <row r="52" spans="2:4" x14ac:dyDescent="0.25">
      <c r="D52" s="76" t="str">
        <f>CCS!O15</f>
        <v>Capital investment cost trajectories of pulverised coal plants with CCS, oxyfuel</v>
      </c>
    </row>
    <row r="53" spans="2:4" x14ac:dyDescent="0.25">
      <c r="D53" s="76" t="str">
        <f>CCS!AC3</f>
        <v>Input assumptions on learning rate method for lignite IGCC plants with CCS, pre-combustion</v>
      </c>
    </row>
    <row r="54" spans="2:4" x14ac:dyDescent="0.25">
      <c r="D54" s="76" t="str">
        <f>CCS!AC15</f>
        <v>Capital investment cost trajectories of lignite IGCC plants with CCS, pre-combustion</v>
      </c>
    </row>
    <row r="55" spans="2:4" x14ac:dyDescent="0.25">
      <c r="D55" s="76" t="str">
        <f>CCS!AQ3</f>
        <v>Input assumptions on learning rate method for coal IGCC plants with CCS, pre-combustion</v>
      </c>
    </row>
    <row r="56" spans="2:4" x14ac:dyDescent="0.25">
      <c r="D56" s="76" t="str">
        <f>CCS!AQ15</f>
        <v>Capital investment cost trajectories of coal IGCC with CCS, pre-combustion</v>
      </c>
    </row>
    <row r="57" spans="2:4" x14ac:dyDescent="0.25">
      <c r="D57" s="76" t="str">
        <f>CCS!BE3</f>
        <v xml:space="preserve">Input assumptions on learning rate method for natural gas combined cycle plants with CCS, post-combustion </v>
      </c>
    </row>
    <row r="58" spans="2:4" x14ac:dyDescent="0.25">
      <c r="D58" s="76" t="str">
        <f>CCS!BE15</f>
        <v>Capital investment cost trajectories of natural gas combined cycle plants with CCS, post-combustion</v>
      </c>
    </row>
    <row r="59" spans="2:4" x14ac:dyDescent="0.25">
      <c r="D59" s="76" t="str">
        <f>CCS!BS3</f>
        <v>Learning rate method input assumptions for biomass IGCC plants with CCS, pre-combustion</v>
      </c>
    </row>
    <row r="60" spans="2:4" x14ac:dyDescent="0.25">
      <c r="D60" s="76" t="str">
        <f>CCS!BS15</f>
        <v>Capital investment cost trajectories of biomass IGCC plants with CCS, pre-combustion</v>
      </c>
    </row>
  </sheetData>
  <hyperlinks>
    <hyperlink ref="B4" location="'Wind energy'!A1" display="Onshore wind"/>
    <hyperlink ref="B9" location="'Wind energy'!O1" display="Offshore wind"/>
    <hyperlink ref="B14" location="Photovoltaics!A1" display="Photovoltaics"/>
    <hyperlink ref="B20" location="'Solar thermal electricity'!A1" display="Solar thermal electricity"/>
    <hyperlink ref="B24" location="'Geothermal energy'!A1" display="Geothermal energy"/>
    <hyperlink ref="B29" location="'Ocean energy'!A1" display="Ocean energy"/>
    <hyperlink ref="B34" location="Hydropower!A1" display="Hydropower"/>
    <hyperlink ref="B43" location="'Biomass heat and power'!A1" display="Biomass heat and power"/>
    <hyperlink ref="B49" location="CCS!A1" display="Carbon Capture and Storage"/>
    <hyperlink ref="D4" location="'Wind energy'!A3" display="'Wind energy'!A3"/>
    <hyperlink ref="D5" location="'Wind energy'!A17" display="'Wind energy'!A17"/>
    <hyperlink ref="D6" location="'Wind energy'!A27" display="'Wind energy'!A27"/>
    <hyperlink ref="D7" location="'Wind energy'!A37" display="'Wind energy'!A37"/>
    <hyperlink ref="D9" location="'Wind energy'!O3" display="'Wind energy'!O3"/>
    <hyperlink ref="D10" location="'Wind energy'!O17" display="'Wind energy'!O17"/>
    <hyperlink ref="D11" location="'Wind energy'!O27" display="'Wind energy'!O27"/>
    <hyperlink ref="D12" location="'Wind energy'!O37" display="'Wind energy'!O37"/>
    <hyperlink ref="D14" location="Photovoltaics!A3" display="Photovoltaics!A3"/>
    <hyperlink ref="D15" location="Photovoltaics!A17" display="Photovoltaics!A17"/>
    <hyperlink ref="D16" location="Photovoltaics!A27" display="Photovoltaics!A27"/>
    <hyperlink ref="D17" location="Photovoltaics!A37" display="Photovoltaics!A37"/>
    <hyperlink ref="D18" location="Photovoltaics!A47" display="Photovoltaics!A47"/>
    <hyperlink ref="D20" location="'Solar thermal electricity'!A3" display="'Solar thermal electricity'!A3"/>
    <hyperlink ref="D21" location="'Solar thermal electricity'!A17" display="'Solar thermal electricity'!A17"/>
    <hyperlink ref="D22" location="'Solar thermal electricity'!A27" display="'Solar thermal electricity'!A27"/>
    <hyperlink ref="D24" location="'Geothermal energy'!A3" display="'Geothermal energy'!A3"/>
    <hyperlink ref="D25" location="'Geothermal energy'!A17" display="'Geothermal energy'!A17"/>
    <hyperlink ref="D26" location="'Geothermal energy'!A27" display="'Geothermal energy'!A27"/>
    <hyperlink ref="D27" location="'Geothermal energy'!A37" display="'Geothermal energy'!A37"/>
    <hyperlink ref="D29" location="'Ocean energy'!A3" display="'Ocean energy'!A3"/>
    <hyperlink ref="D30" location="'Ocean energy'!A17" display="'Ocean energy'!A17"/>
    <hyperlink ref="D31" location="'Ocean energy'!A27" display="'Ocean energy'!A27"/>
    <hyperlink ref="D32" location="'Ocean energy'!A37" display="'Ocean energy'!A37"/>
    <hyperlink ref="D34" location="Hydropower!A3" display="Hydropower!A3"/>
    <hyperlink ref="D35" location="Hydropower!A17" display="Hydropower!A17"/>
    <hyperlink ref="D36" location="Hydropower!A27" display="Hydropower!A27"/>
    <hyperlink ref="D37" location="Hydropower!A37" display="Hydropower!A37"/>
    <hyperlink ref="D38" location="Hydropower!A47" display="Hydropower!A47"/>
    <hyperlink ref="D39" location="Hydropower!A57" display="Hydropower!A57"/>
    <hyperlink ref="D40" location="Hydropower!A67" display="Hydropower!A67"/>
    <hyperlink ref="D41" location="Hydropower!A77" display="Hydropower!A77"/>
    <hyperlink ref="D43" location="'Biomass heat and power'!A3" display="'Biomass heat and power'!A3"/>
    <hyperlink ref="D44" location="'Biomass heat and power'!A17" display="'Biomass heat and power'!A17"/>
    <hyperlink ref="D45" location="'Biomass heat and power'!A27" display="'Biomass heat and power'!A27"/>
    <hyperlink ref="D46" location="'Biomass heat and power'!A37" display="'Biomass heat and power'!A37"/>
    <hyperlink ref="D47" location="'Biomass heat and power'!A47" display="'Biomass heat and power'!A47"/>
    <hyperlink ref="D49" location="CCS!A3" display="CCS!A3"/>
    <hyperlink ref="D50" location="CCS!A15" display="CCS!A15"/>
    <hyperlink ref="D51" location="CCS!O3" display="CCS!O3"/>
    <hyperlink ref="D52" location="CCS!O15" display="CCS!O15"/>
    <hyperlink ref="D53" location="CCS!AC3" display="CCS!AC3"/>
    <hyperlink ref="D54" location="CCS!AC15" display="CCS!AC15"/>
    <hyperlink ref="D55" location="CCS!AQ3" display="CCS!AQ3"/>
    <hyperlink ref="D56" location="CCS!AQ15" display="CCS!AQ15"/>
    <hyperlink ref="D57" location="CCS!BE3" display="CCS!BE3"/>
    <hyperlink ref="D58" location="CCS!BE15" display="CCS!BE15"/>
    <hyperlink ref="D59" location="CCS!BS3" display="CCS!BS3"/>
    <hyperlink ref="D60" location="CCS!BS15" display="CCS!BS1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</sheetPr>
  <dimension ref="A1:Y44"/>
  <sheetViews>
    <sheetView showGridLines="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  <col min="15" max="15" width="18.7109375" customWidth="1"/>
    <col min="16" max="16" width="10.7109375" customWidth="1"/>
    <col min="17" max="17" width="13.7109375" bestFit="1" customWidth="1"/>
    <col min="18" max="22" width="8.7109375" customWidth="1"/>
  </cols>
  <sheetData>
    <row r="1" spans="1:25" ht="21" x14ac:dyDescent="0.35">
      <c r="A1" s="77" t="s">
        <v>79</v>
      </c>
    </row>
    <row r="3" spans="1:25" ht="15.75" thickBot="1" x14ac:dyDescent="0.3">
      <c r="A3" s="10" t="s">
        <v>0</v>
      </c>
      <c r="O3" s="10" t="s">
        <v>17</v>
      </c>
    </row>
    <row r="4" spans="1:25" ht="15.75" thickBot="1" x14ac:dyDescent="0.3">
      <c r="A4" s="130"/>
      <c r="B4" s="131"/>
      <c r="C4" s="78" t="s">
        <v>1</v>
      </c>
      <c r="D4" s="85">
        <v>2015</v>
      </c>
      <c r="E4" s="85">
        <v>2020</v>
      </c>
      <c r="F4" s="85">
        <v>2025</v>
      </c>
      <c r="G4" s="85">
        <v>2030</v>
      </c>
      <c r="H4" s="85">
        <v>2035</v>
      </c>
      <c r="I4" s="85">
        <v>2040</v>
      </c>
      <c r="J4" s="85">
        <v>2045</v>
      </c>
      <c r="K4" s="85">
        <v>2050</v>
      </c>
      <c r="O4" s="136"/>
      <c r="P4" s="137"/>
      <c r="Q4" s="78" t="s">
        <v>1</v>
      </c>
      <c r="R4" s="2">
        <v>2015</v>
      </c>
      <c r="S4" s="2">
        <v>2020</v>
      </c>
      <c r="T4" s="2">
        <v>2025</v>
      </c>
      <c r="U4" s="2">
        <v>2030</v>
      </c>
      <c r="V4" s="2">
        <v>2035</v>
      </c>
      <c r="W4" s="2">
        <v>2040</v>
      </c>
      <c r="X4" s="2">
        <v>2045</v>
      </c>
      <c r="Y4" s="2">
        <v>2050</v>
      </c>
    </row>
    <row r="5" spans="1:25" ht="16.5" customHeight="1" thickTop="1" thickBot="1" x14ac:dyDescent="0.3">
      <c r="A5" s="124" t="s">
        <v>2</v>
      </c>
      <c r="B5" s="3" t="s">
        <v>3</v>
      </c>
      <c r="C5" s="3" t="s">
        <v>4</v>
      </c>
      <c r="D5" s="86">
        <v>403.66769999999997</v>
      </c>
      <c r="E5" s="86">
        <v>606.14927339748783</v>
      </c>
      <c r="F5" s="86">
        <v>766.39753003230362</v>
      </c>
      <c r="G5" s="86">
        <v>926.64578666711941</v>
      </c>
      <c r="H5" s="86">
        <v>1073.654746120922</v>
      </c>
      <c r="I5" s="86">
        <v>1220.6637055747244</v>
      </c>
      <c r="J5" s="86">
        <v>1370.5899421379372</v>
      </c>
      <c r="K5" s="86">
        <v>1520.5161787011502</v>
      </c>
      <c r="O5" s="124" t="s">
        <v>2</v>
      </c>
      <c r="P5" s="3" t="s">
        <v>3</v>
      </c>
      <c r="Q5" s="3" t="s">
        <v>4</v>
      </c>
      <c r="R5" s="86">
        <v>11.636700000000003</v>
      </c>
      <c r="S5" s="86">
        <v>29.848723085510589</v>
      </c>
      <c r="T5" s="86">
        <v>38.287371158789547</v>
      </c>
      <c r="U5" s="86">
        <v>46.726019232068509</v>
      </c>
      <c r="V5" s="86">
        <v>60.041552862002597</v>
      </c>
      <c r="W5" s="86">
        <v>73.357086491936684</v>
      </c>
      <c r="X5" s="86">
        <v>90.638104313916799</v>
      </c>
      <c r="Y5" s="86">
        <v>107.91912213589691</v>
      </c>
    </row>
    <row r="6" spans="1:25" ht="15.75" thickBot="1" x14ac:dyDescent="0.3">
      <c r="A6" s="125"/>
      <c r="B6" s="5" t="s">
        <v>5</v>
      </c>
      <c r="C6" s="5" t="s">
        <v>4</v>
      </c>
      <c r="D6" s="87">
        <v>403.66769999999997</v>
      </c>
      <c r="E6" s="87">
        <v>785</v>
      </c>
      <c r="F6" s="87">
        <v>1222.5</v>
      </c>
      <c r="G6" s="87">
        <v>1660</v>
      </c>
      <c r="H6" s="87">
        <v>2043</v>
      </c>
      <c r="I6" s="87">
        <v>2426</v>
      </c>
      <c r="J6" s="87">
        <v>2731.5</v>
      </c>
      <c r="K6" s="87">
        <v>3037</v>
      </c>
      <c r="O6" s="125"/>
      <c r="P6" s="5" t="s">
        <v>5</v>
      </c>
      <c r="Q6" s="5" t="s">
        <v>4</v>
      </c>
      <c r="R6" s="87">
        <v>11.636700000000003</v>
      </c>
      <c r="S6" s="87">
        <v>37.909090909090907</v>
      </c>
      <c r="T6" s="87">
        <v>79.954545454545453</v>
      </c>
      <c r="U6" s="87">
        <v>122</v>
      </c>
      <c r="V6" s="87">
        <v>194.5</v>
      </c>
      <c r="W6" s="87">
        <v>267</v>
      </c>
      <c r="X6" s="87">
        <v>352</v>
      </c>
      <c r="Y6" s="87">
        <v>437</v>
      </c>
    </row>
    <row r="7" spans="1:25" ht="15.75" thickBot="1" x14ac:dyDescent="0.3">
      <c r="A7" s="126"/>
      <c r="B7" s="3" t="s">
        <v>6</v>
      </c>
      <c r="C7" s="3" t="s">
        <v>4</v>
      </c>
      <c r="D7" s="86">
        <v>403.66769999999997</v>
      </c>
      <c r="E7" s="86">
        <v>783.88035438694976</v>
      </c>
      <c r="F7" s="86">
        <v>1483.7707675031147</v>
      </c>
      <c r="G7" s="86">
        <v>2183.6611806192795</v>
      </c>
      <c r="H7" s="86">
        <v>2842.8862409716312</v>
      </c>
      <c r="I7" s="86">
        <v>3502.1113013239824</v>
      </c>
      <c r="J7" s="86">
        <v>3972.8269031476711</v>
      </c>
      <c r="K7" s="86">
        <v>4443.5425049713594</v>
      </c>
      <c r="O7" s="126"/>
      <c r="P7" s="3" t="s">
        <v>6</v>
      </c>
      <c r="Q7" s="3" t="s">
        <v>4</v>
      </c>
      <c r="R7" s="86">
        <v>11.636700000000003</v>
      </c>
      <c r="S7" s="86">
        <v>36.515153552630487</v>
      </c>
      <c r="T7" s="86">
        <v>181.5042868077351</v>
      </c>
      <c r="U7" s="86">
        <v>326.49342006283968</v>
      </c>
      <c r="V7" s="86">
        <v>570.19890393736966</v>
      </c>
      <c r="W7" s="86">
        <v>813.90438781189971</v>
      </c>
      <c r="X7" s="86">
        <v>972.55366312951128</v>
      </c>
      <c r="Y7" s="86">
        <v>1131.202938447123</v>
      </c>
    </row>
    <row r="8" spans="1:25" ht="15.75" customHeight="1" thickBot="1" x14ac:dyDescent="0.3">
      <c r="A8" s="132" t="s">
        <v>7</v>
      </c>
      <c r="B8" s="5" t="s">
        <v>3</v>
      </c>
      <c r="C8" s="5" t="s">
        <v>8</v>
      </c>
      <c r="D8" s="87">
        <v>45</v>
      </c>
      <c r="E8" s="87">
        <v>40</v>
      </c>
      <c r="F8" s="87">
        <v>38</v>
      </c>
      <c r="G8" s="87">
        <v>37</v>
      </c>
      <c r="H8" s="87">
        <v>57</v>
      </c>
      <c r="I8" s="87">
        <v>71</v>
      </c>
      <c r="J8" s="87">
        <v>65</v>
      </c>
      <c r="K8" s="87">
        <v>74</v>
      </c>
      <c r="O8" s="132" t="s">
        <v>7</v>
      </c>
      <c r="P8" s="5" t="s">
        <v>3</v>
      </c>
      <c r="Q8" s="5" t="s">
        <v>8</v>
      </c>
      <c r="R8" s="87">
        <v>2</v>
      </c>
      <c r="S8" s="87">
        <v>4</v>
      </c>
      <c r="T8" s="87">
        <v>2</v>
      </c>
      <c r="U8" s="87">
        <v>2</v>
      </c>
      <c r="V8" s="87">
        <v>3</v>
      </c>
      <c r="W8" s="87">
        <v>3</v>
      </c>
      <c r="X8" s="87">
        <v>5</v>
      </c>
      <c r="Y8" s="87">
        <v>7</v>
      </c>
    </row>
    <row r="9" spans="1:25" ht="15.75" thickBot="1" x14ac:dyDescent="0.3">
      <c r="A9" s="125"/>
      <c r="B9" s="3" t="s">
        <v>5</v>
      </c>
      <c r="C9" s="3" t="s">
        <v>8</v>
      </c>
      <c r="D9" s="86">
        <v>45</v>
      </c>
      <c r="E9" s="86">
        <v>76</v>
      </c>
      <c r="F9" s="86">
        <v>77</v>
      </c>
      <c r="G9" s="86">
        <v>109</v>
      </c>
      <c r="H9" s="86">
        <v>107</v>
      </c>
      <c r="I9" s="86">
        <v>115</v>
      </c>
      <c r="J9" s="86">
        <v>129</v>
      </c>
      <c r="K9" s="86">
        <v>147</v>
      </c>
      <c r="O9" s="125"/>
      <c r="P9" s="3" t="s">
        <v>5</v>
      </c>
      <c r="Q9" s="3" t="s">
        <v>8</v>
      </c>
      <c r="R9" s="86">
        <v>2</v>
      </c>
      <c r="S9" s="86">
        <v>5</v>
      </c>
      <c r="T9" s="86">
        <v>5</v>
      </c>
      <c r="U9" s="86">
        <v>12</v>
      </c>
      <c r="V9" s="86">
        <v>14</v>
      </c>
      <c r="W9" s="86">
        <v>15</v>
      </c>
      <c r="X9" s="86">
        <v>17</v>
      </c>
      <c r="Y9" s="86">
        <v>24</v>
      </c>
    </row>
    <row r="10" spans="1:25" ht="15.75" thickBot="1" x14ac:dyDescent="0.3">
      <c r="A10" s="126"/>
      <c r="B10" s="5" t="s">
        <v>6</v>
      </c>
      <c r="C10" s="5" t="s">
        <v>8</v>
      </c>
      <c r="D10" s="87">
        <v>45</v>
      </c>
      <c r="E10" s="87">
        <v>76</v>
      </c>
      <c r="F10" s="87">
        <v>133</v>
      </c>
      <c r="G10" s="87">
        <v>159</v>
      </c>
      <c r="H10" s="87">
        <v>165</v>
      </c>
      <c r="I10" s="87">
        <v>167</v>
      </c>
      <c r="J10" s="87">
        <v>185</v>
      </c>
      <c r="K10" s="87">
        <v>212</v>
      </c>
      <c r="O10" s="126"/>
      <c r="P10" s="5" t="s">
        <v>6</v>
      </c>
      <c r="Q10" s="5" t="s">
        <v>8</v>
      </c>
      <c r="R10" s="87">
        <v>2</v>
      </c>
      <c r="S10" s="87">
        <v>5</v>
      </c>
      <c r="T10" s="87">
        <v>21</v>
      </c>
      <c r="U10" s="87">
        <v>37</v>
      </c>
      <c r="V10" s="87">
        <v>49</v>
      </c>
      <c r="W10" s="87">
        <v>49</v>
      </c>
      <c r="X10" s="87">
        <v>44</v>
      </c>
      <c r="Y10" s="87">
        <v>26</v>
      </c>
    </row>
    <row r="11" spans="1:25" ht="15.75" thickBot="1" x14ac:dyDescent="0.3">
      <c r="A11" s="133" t="s">
        <v>9</v>
      </c>
      <c r="B11" s="3" t="s">
        <v>10</v>
      </c>
      <c r="C11" s="3" t="s">
        <v>11</v>
      </c>
      <c r="D11" s="7">
        <v>0.05</v>
      </c>
      <c r="E11" s="7">
        <v>0.05</v>
      </c>
      <c r="F11" s="7">
        <v>0.05</v>
      </c>
      <c r="G11" s="7">
        <v>0.05</v>
      </c>
      <c r="H11" s="7">
        <v>0.05</v>
      </c>
      <c r="I11" s="7">
        <v>0.05</v>
      </c>
      <c r="J11" s="7">
        <v>0.05</v>
      </c>
      <c r="K11" s="7">
        <v>0.05</v>
      </c>
      <c r="O11" s="133" t="s">
        <v>9</v>
      </c>
      <c r="P11" s="3" t="s">
        <v>10</v>
      </c>
      <c r="Q11" s="3" t="s">
        <v>11</v>
      </c>
      <c r="R11" s="7">
        <v>0.11</v>
      </c>
      <c r="S11" s="7">
        <v>0.11</v>
      </c>
      <c r="T11" s="7">
        <v>0.08</v>
      </c>
      <c r="U11" s="7">
        <v>0.05</v>
      </c>
      <c r="V11" s="7">
        <v>0.05</v>
      </c>
      <c r="W11" s="7">
        <v>0.05</v>
      </c>
      <c r="X11" s="7">
        <v>0.05</v>
      </c>
      <c r="Y11" s="7">
        <v>0.05</v>
      </c>
    </row>
    <row r="12" spans="1:25" ht="15.75" thickBot="1" x14ac:dyDescent="0.3">
      <c r="A12" s="134"/>
      <c r="B12" s="5" t="s">
        <v>12</v>
      </c>
      <c r="C12" s="5" t="s">
        <v>11</v>
      </c>
      <c r="D12" s="7">
        <v>0.1</v>
      </c>
      <c r="E12" s="7">
        <v>0.1</v>
      </c>
      <c r="F12" s="7">
        <v>0.1</v>
      </c>
      <c r="G12" s="7">
        <v>0.1</v>
      </c>
      <c r="H12" s="7">
        <v>0.1</v>
      </c>
      <c r="I12" s="7">
        <v>0.1</v>
      </c>
      <c r="J12" s="7">
        <v>0.1</v>
      </c>
      <c r="K12" s="7">
        <v>0.1</v>
      </c>
      <c r="O12" s="134"/>
      <c r="P12" s="5" t="s">
        <v>12</v>
      </c>
      <c r="Q12" s="5" t="s">
        <v>11</v>
      </c>
      <c r="R12" s="8">
        <v>0.2</v>
      </c>
      <c r="S12" s="8">
        <v>0.2</v>
      </c>
      <c r="T12" s="8">
        <v>0.15</v>
      </c>
      <c r="U12" s="8">
        <v>0.1</v>
      </c>
      <c r="V12" s="8">
        <v>0.1</v>
      </c>
      <c r="W12" s="8">
        <v>0.1</v>
      </c>
      <c r="X12" s="8">
        <v>0.1</v>
      </c>
      <c r="Y12" s="8">
        <v>0.1</v>
      </c>
    </row>
    <row r="13" spans="1:25" ht="15.75" thickBot="1" x14ac:dyDescent="0.3">
      <c r="A13" s="135"/>
      <c r="B13" s="3" t="s">
        <v>13</v>
      </c>
      <c r="C13" s="3" t="s">
        <v>11</v>
      </c>
      <c r="D13" s="7">
        <v>0.02</v>
      </c>
      <c r="E13" s="7">
        <v>0.02</v>
      </c>
      <c r="F13" s="7">
        <v>0.02</v>
      </c>
      <c r="G13" s="7">
        <v>0.02</v>
      </c>
      <c r="H13" s="7">
        <v>0.02</v>
      </c>
      <c r="I13" s="7">
        <v>0.02</v>
      </c>
      <c r="J13" s="7">
        <v>0.02</v>
      </c>
      <c r="K13" s="7">
        <v>0.02</v>
      </c>
      <c r="O13" s="135"/>
      <c r="P13" s="3" t="s">
        <v>13</v>
      </c>
      <c r="Q13" s="3" t="s">
        <v>11</v>
      </c>
      <c r="R13" s="7">
        <v>0.05</v>
      </c>
      <c r="S13" s="7">
        <v>0.05</v>
      </c>
      <c r="T13" s="7">
        <v>0.05</v>
      </c>
      <c r="U13" s="7">
        <v>0.02</v>
      </c>
      <c r="V13" s="7">
        <v>0.02</v>
      </c>
      <c r="W13" s="7">
        <v>0.02</v>
      </c>
      <c r="X13" s="7">
        <v>0.02</v>
      </c>
      <c r="Y13" s="7">
        <v>0.02</v>
      </c>
    </row>
    <row r="14" spans="1:25" ht="15.75" thickBot="1" x14ac:dyDescent="0.3">
      <c r="A14" s="9" t="s">
        <v>14</v>
      </c>
      <c r="B14" s="5" t="s">
        <v>15</v>
      </c>
      <c r="C14" s="5" t="s">
        <v>16</v>
      </c>
      <c r="D14" s="87">
        <v>25</v>
      </c>
      <c r="E14" s="87">
        <v>25</v>
      </c>
      <c r="F14" s="87">
        <v>25</v>
      </c>
      <c r="G14" s="87">
        <v>25</v>
      </c>
      <c r="H14" s="87">
        <v>25</v>
      </c>
      <c r="I14" s="87">
        <v>25</v>
      </c>
      <c r="J14" s="87">
        <v>25</v>
      </c>
      <c r="K14" s="87">
        <v>25</v>
      </c>
      <c r="O14" s="9" t="s">
        <v>14</v>
      </c>
      <c r="P14" s="5" t="s">
        <v>15</v>
      </c>
      <c r="Q14" s="5" t="s">
        <v>16</v>
      </c>
      <c r="R14" s="6">
        <v>30</v>
      </c>
      <c r="S14" s="6">
        <v>30</v>
      </c>
      <c r="T14" s="6">
        <v>30</v>
      </c>
      <c r="U14" s="6">
        <v>30</v>
      </c>
      <c r="V14" s="6">
        <v>30</v>
      </c>
      <c r="W14" s="6">
        <v>30</v>
      </c>
      <c r="X14" s="6">
        <v>30</v>
      </c>
      <c r="Y14" s="6">
        <v>30</v>
      </c>
    </row>
    <row r="17" spans="1:22" ht="15.75" thickBot="1" x14ac:dyDescent="0.3">
      <c r="A17" s="10" t="s">
        <v>21</v>
      </c>
      <c r="O17" s="10" t="s">
        <v>23</v>
      </c>
    </row>
    <row r="18" spans="1:22" ht="15.75" thickBot="1" x14ac:dyDescent="0.3">
      <c r="A18" s="136"/>
      <c r="B18" s="137"/>
      <c r="C18" s="1" t="s">
        <v>1</v>
      </c>
      <c r="D18" s="2">
        <v>2015</v>
      </c>
      <c r="E18" s="2">
        <v>2020</v>
      </c>
      <c r="F18" s="2">
        <v>2030</v>
      </c>
      <c r="G18" s="2">
        <v>2040</v>
      </c>
      <c r="H18" s="2">
        <v>2050</v>
      </c>
      <c r="O18" s="136"/>
      <c r="P18" s="137"/>
      <c r="Q18" s="1" t="s">
        <v>1</v>
      </c>
      <c r="R18" s="2">
        <v>2015</v>
      </c>
      <c r="S18" s="2">
        <v>2020</v>
      </c>
      <c r="T18" s="2">
        <v>2030</v>
      </c>
      <c r="U18" s="2">
        <v>2040</v>
      </c>
      <c r="V18" s="2">
        <v>2050</v>
      </c>
    </row>
    <row r="19" spans="1:22" ht="16.5" thickTop="1" thickBot="1" x14ac:dyDescent="0.3">
      <c r="A19" s="124" t="s">
        <v>18</v>
      </c>
      <c r="B19" s="3" t="s">
        <v>3</v>
      </c>
      <c r="C19" s="3" t="s">
        <v>78</v>
      </c>
      <c r="D19" s="127">
        <v>1850</v>
      </c>
      <c r="E19" s="4">
        <v>1800</v>
      </c>
      <c r="F19" s="4">
        <v>1730</v>
      </c>
      <c r="G19" s="4">
        <v>1670</v>
      </c>
      <c r="H19" s="4">
        <v>1630</v>
      </c>
      <c r="O19" s="124" t="s">
        <v>18</v>
      </c>
      <c r="P19" s="3" t="s">
        <v>3</v>
      </c>
      <c r="Q19" s="3" t="s">
        <v>78</v>
      </c>
      <c r="R19" s="127">
        <v>3500</v>
      </c>
      <c r="S19" s="4">
        <v>2990</v>
      </c>
      <c r="T19" s="4">
        <v>2850</v>
      </c>
      <c r="U19" s="4">
        <v>2750</v>
      </c>
      <c r="V19" s="4">
        <v>2640</v>
      </c>
    </row>
    <row r="20" spans="1:22" ht="15.75" thickBot="1" x14ac:dyDescent="0.3">
      <c r="A20" s="125"/>
      <c r="B20" s="5" t="s">
        <v>5</v>
      </c>
      <c r="C20" s="5" t="s">
        <v>78</v>
      </c>
      <c r="D20" s="128"/>
      <c r="E20" s="6">
        <v>1760</v>
      </c>
      <c r="F20" s="6">
        <v>1660</v>
      </c>
      <c r="G20" s="6">
        <v>1600</v>
      </c>
      <c r="H20" s="6">
        <v>1560</v>
      </c>
      <c r="O20" s="125"/>
      <c r="P20" s="5" t="s">
        <v>5</v>
      </c>
      <c r="Q20" s="5" t="s">
        <v>78</v>
      </c>
      <c r="R20" s="128"/>
      <c r="S20" s="6">
        <v>2870</v>
      </c>
      <c r="T20" s="6">
        <v>2570</v>
      </c>
      <c r="U20" s="6">
        <v>2430</v>
      </c>
      <c r="V20" s="6">
        <v>2330</v>
      </c>
    </row>
    <row r="21" spans="1:22" ht="15.75" thickBot="1" x14ac:dyDescent="0.3">
      <c r="A21" s="125"/>
      <c r="B21" s="3" t="s">
        <v>6</v>
      </c>
      <c r="C21" s="3" t="s">
        <v>78</v>
      </c>
      <c r="D21" s="128"/>
      <c r="E21" s="4">
        <v>1760</v>
      </c>
      <c r="F21" s="4">
        <v>1630</v>
      </c>
      <c r="G21" s="4">
        <v>1560</v>
      </c>
      <c r="H21" s="4">
        <v>1520</v>
      </c>
      <c r="O21" s="125"/>
      <c r="P21" s="3" t="s">
        <v>6</v>
      </c>
      <c r="Q21" s="3" t="s">
        <v>78</v>
      </c>
      <c r="R21" s="128"/>
      <c r="S21" s="4">
        <v>2890</v>
      </c>
      <c r="T21" s="4">
        <v>2310</v>
      </c>
      <c r="U21" s="4">
        <v>2150</v>
      </c>
      <c r="V21" s="4">
        <v>2100</v>
      </c>
    </row>
    <row r="22" spans="1:22" ht="15.75" thickBot="1" x14ac:dyDescent="0.3">
      <c r="A22" s="125"/>
      <c r="B22" s="5" t="s">
        <v>82</v>
      </c>
      <c r="C22" s="5" t="s">
        <v>78</v>
      </c>
      <c r="D22" s="128"/>
      <c r="E22" s="6">
        <v>1670</v>
      </c>
      <c r="F22" s="6">
        <v>1430</v>
      </c>
      <c r="G22" s="6">
        <v>1310</v>
      </c>
      <c r="H22" s="6">
        <v>1230</v>
      </c>
      <c r="O22" s="125"/>
      <c r="P22" s="5" t="s">
        <v>82</v>
      </c>
      <c r="Q22" s="5" t="s">
        <v>78</v>
      </c>
      <c r="R22" s="128"/>
      <c r="S22" s="6">
        <v>2390</v>
      </c>
      <c r="T22" s="6">
        <v>1550</v>
      </c>
      <c r="U22" s="6">
        <v>1350</v>
      </c>
      <c r="V22" s="6">
        <v>1280</v>
      </c>
    </row>
    <row r="23" spans="1:22" ht="15.75" thickBot="1" x14ac:dyDescent="0.3">
      <c r="A23" s="126"/>
      <c r="B23" s="3" t="s">
        <v>83</v>
      </c>
      <c r="C23" s="3" t="s">
        <v>78</v>
      </c>
      <c r="D23" s="129"/>
      <c r="E23" s="4">
        <v>1830</v>
      </c>
      <c r="F23" s="4">
        <v>1800</v>
      </c>
      <c r="G23" s="4">
        <v>1780</v>
      </c>
      <c r="H23" s="4">
        <v>1760</v>
      </c>
      <c r="O23" s="126"/>
      <c r="P23" s="3" t="s">
        <v>83</v>
      </c>
      <c r="Q23" s="3" t="s">
        <v>78</v>
      </c>
      <c r="R23" s="129"/>
      <c r="S23" s="4">
        <v>3260</v>
      </c>
      <c r="T23" s="4">
        <v>3180</v>
      </c>
      <c r="U23" s="4">
        <v>3140</v>
      </c>
      <c r="V23" s="4">
        <v>3090</v>
      </c>
    </row>
    <row r="24" spans="1:22" ht="15.75" thickBot="1" x14ac:dyDescent="0.3">
      <c r="A24" s="9" t="s">
        <v>19</v>
      </c>
      <c r="B24" s="5" t="s">
        <v>15</v>
      </c>
      <c r="C24" s="5" t="s">
        <v>20</v>
      </c>
      <c r="D24" s="8">
        <v>0.03</v>
      </c>
      <c r="E24" s="8">
        <v>0.03</v>
      </c>
      <c r="F24" s="8">
        <v>0.03</v>
      </c>
      <c r="G24" s="8">
        <v>0.03</v>
      </c>
      <c r="H24" s="8">
        <v>0.03</v>
      </c>
      <c r="O24" s="9" t="s">
        <v>19</v>
      </c>
      <c r="P24" s="5" t="s">
        <v>15</v>
      </c>
      <c r="Q24" s="5" t="s">
        <v>20</v>
      </c>
      <c r="R24" s="8">
        <v>0.02</v>
      </c>
      <c r="S24" s="8">
        <v>0.02</v>
      </c>
      <c r="T24" s="8">
        <v>0.02</v>
      </c>
      <c r="U24" s="8">
        <v>0.02</v>
      </c>
      <c r="V24" s="8">
        <v>0.02</v>
      </c>
    </row>
    <row r="27" spans="1:22" ht="15.75" thickBot="1" x14ac:dyDescent="0.3">
      <c r="A27" s="10" t="s">
        <v>22</v>
      </c>
      <c r="O27" s="10" t="s">
        <v>24</v>
      </c>
    </row>
    <row r="28" spans="1:22" ht="15.75" thickBot="1" x14ac:dyDescent="0.3">
      <c r="A28" s="136"/>
      <c r="B28" s="137"/>
      <c r="C28" s="1" t="s">
        <v>1</v>
      </c>
      <c r="D28" s="2">
        <v>2015</v>
      </c>
      <c r="E28" s="2">
        <v>2020</v>
      </c>
      <c r="F28" s="2">
        <v>2030</v>
      </c>
      <c r="G28" s="2">
        <v>2040</v>
      </c>
      <c r="H28" s="2">
        <v>2050</v>
      </c>
      <c r="O28" s="136"/>
      <c r="P28" s="137"/>
      <c r="Q28" s="1" t="s">
        <v>1</v>
      </c>
      <c r="R28" s="2">
        <v>2015</v>
      </c>
      <c r="S28" s="2">
        <v>2020</v>
      </c>
      <c r="T28" s="2">
        <v>2030</v>
      </c>
      <c r="U28" s="2">
        <v>2040</v>
      </c>
      <c r="V28" s="2">
        <v>2050</v>
      </c>
    </row>
    <row r="29" spans="1:22" ht="16.5" thickTop="1" thickBot="1" x14ac:dyDescent="0.3">
      <c r="A29" s="124" t="s">
        <v>18</v>
      </c>
      <c r="B29" s="3" t="s">
        <v>3</v>
      </c>
      <c r="C29" s="3" t="s">
        <v>78</v>
      </c>
      <c r="D29" s="127">
        <v>1350</v>
      </c>
      <c r="E29" s="4">
        <v>1310</v>
      </c>
      <c r="F29" s="4">
        <v>1260</v>
      </c>
      <c r="G29" s="4">
        <v>1220</v>
      </c>
      <c r="H29" s="4">
        <v>1190</v>
      </c>
      <c r="O29" s="124" t="s">
        <v>18</v>
      </c>
      <c r="P29" s="3" t="s">
        <v>3</v>
      </c>
      <c r="Q29" s="3" t="s">
        <v>78</v>
      </c>
      <c r="R29" s="127">
        <v>3600</v>
      </c>
      <c r="S29" s="4">
        <v>3070</v>
      </c>
      <c r="T29" s="4">
        <v>2940</v>
      </c>
      <c r="U29" s="4">
        <v>2830</v>
      </c>
      <c r="V29" s="4">
        <v>2710</v>
      </c>
    </row>
    <row r="30" spans="1:22" ht="15.75" thickBot="1" x14ac:dyDescent="0.3">
      <c r="A30" s="125"/>
      <c r="B30" s="5" t="s">
        <v>5</v>
      </c>
      <c r="C30" s="5" t="s">
        <v>78</v>
      </c>
      <c r="D30" s="128"/>
      <c r="E30" s="6">
        <v>1290</v>
      </c>
      <c r="F30" s="6">
        <v>1210</v>
      </c>
      <c r="G30" s="6">
        <v>1170</v>
      </c>
      <c r="H30" s="6">
        <v>1130</v>
      </c>
      <c r="O30" s="125"/>
      <c r="P30" s="5" t="s">
        <v>5</v>
      </c>
      <c r="Q30" s="5" t="s">
        <v>78</v>
      </c>
      <c r="R30" s="128"/>
      <c r="S30" s="6">
        <v>2950</v>
      </c>
      <c r="T30" s="6">
        <v>2650</v>
      </c>
      <c r="U30" s="6">
        <v>2490</v>
      </c>
      <c r="V30" s="6">
        <v>2390</v>
      </c>
    </row>
    <row r="31" spans="1:22" ht="15.75" thickBot="1" x14ac:dyDescent="0.3">
      <c r="A31" s="125"/>
      <c r="B31" s="3" t="s">
        <v>6</v>
      </c>
      <c r="C31" s="3" t="s">
        <v>78</v>
      </c>
      <c r="D31" s="128"/>
      <c r="E31" s="4">
        <v>1290</v>
      </c>
      <c r="F31" s="4">
        <v>1190</v>
      </c>
      <c r="G31" s="4">
        <v>1140</v>
      </c>
      <c r="H31" s="4">
        <v>1110</v>
      </c>
      <c r="O31" s="125"/>
      <c r="P31" s="3" t="s">
        <v>6</v>
      </c>
      <c r="Q31" s="3" t="s">
        <v>78</v>
      </c>
      <c r="R31" s="128"/>
      <c r="S31" s="4">
        <v>2970</v>
      </c>
      <c r="T31" s="4">
        <v>2370</v>
      </c>
      <c r="U31" s="4">
        <v>2220</v>
      </c>
      <c r="V31" s="4">
        <v>2160</v>
      </c>
    </row>
    <row r="32" spans="1:22" ht="15.75" thickBot="1" x14ac:dyDescent="0.3">
      <c r="A32" s="125"/>
      <c r="B32" s="5" t="s">
        <v>82</v>
      </c>
      <c r="C32" s="5" t="s">
        <v>78</v>
      </c>
      <c r="D32" s="128"/>
      <c r="E32" s="6">
        <v>1220</v>
      </c>
      <c r="F32" s="6">
        <v>1040</v>
      </c>
      <c r="G32" s="6">
        <v>960</v>
      </c>
      <c r="H32" s="6">
        <v>900</v>
      </c>
      <c r="O32" s="125"/>
      <c r="P32" s="5" t="s">
        <v>82</v>
      </c>
      <c r="Q32" s="5" t="s">
        <v>78</v>
      </c>
      <c r="R32" s="128"/>
      <c r="S32" s="6">
        <v>2460</v>
      </c>
      <c r="T32" s="6">
        <v>1600</v>
      </c>
      <c r="U32" s="6">
        <v>1390</v>
      </c>
      <c r="V32" s="6">
        <v>1320</v>
      </c>
    </row>
    <row r="33" spans="1:22" ht="15.75" thickBot="1" x14ac:dyDescent="0.3">
      <c r="A33" s="126"/>
      <c r="B33" s="3" t="s">
        <v>83</v>
      </c>
      <c r="C33" s="3" t="s">
        <v>78</v>
      </c>
      <c r="D33" s="129"/>
      <c r="E33" s="4">
        <v>1330</v>
      </c>
      <c r="F33" s="4">
        <v>1320</v>
      </c>
      <c r="G33" s="4">
        <v>1300</v>
      </c>
      <c r="H33" s="4">
        <v>1280</v>
      </c>
      <c r="O33" s="126"/>
      <c r="P33" s="3" t="s">
        <v>83</v>
      </c>
      <c r="Q33" s="3" t="s">
        <v>78</v>
      </c>
      <c r="R33" s="129"/>
      <c r="S33" s="4">
        <v>3360</v>
      </c>
      <c r="T33" s="4">
        <v>3280</v>
      </c>
      <c r="U33" s="4">
        <v>3230</v>
      </c>
      <c r="V33" s="4">
        <v>3170</v>
      </c>
    </row>
    <row r="34" spans="1:22" ht="15.75" thickBot="1" x14ac:dyDescent="0.3">
      <c r="A34" s="9" t="s">
        <v>19</v>
      </c>
      <c r="B34" s="5" t="s">
        <v>15</v>
      </c>
      <c r="C34" s="5" t="s">
        <v>20</v>
      </c>
      <c r="D34" s="8">
        <v>0.03</v>
      </c>
      <c r="E34" s="8">
        <v>0.03</v>
      </c>
      <c r="F34" s="8">
        <v>0.03</v>
      </c>
      <c r="G34" s="8">
        <v>0.03</v>
      </c>
      <c r="H34" s="8">
        <v>0.03</v>
      </c>
      <c r="O34" s="9" t="s">
        <v>19</v>
      </c>
      <c r="P34" s="5" t="s">
        <v>15</v>
      </c>
      <c r="Q34" s="5" t="s">
        <v>20</v>
      </c>
      <c r="R34" s="8">
        <v>0.02</v>
      </c>
      <c r="S34" s="8">
        <v>0.02</v>
      </c>
      <c r="T34" s="8">
        <v>0.02</v>
      </c>
      <c r="U34" s="8">
        <v>0.02</v>
      </c>
      <c r="V34" s="8">
        <v>0.02</v>
      </c>
    </row>
    <row r="37" spans="1:22" ht="15.75" thickBot="1" x14ac:dyDescent="0.3">
      <c r="A37" s="10" t="s">
        <v>84</v>
      </c>
      <c r="O37" s="10" t="s">
        <v>25</v>
      </c>
    </row>
    <row r="38" spans="1:22" ht="15.75" thickBot="1" x14ac:dyDescent="0.3">
      <c r="A38" s="136"/>
      <c r="B38" s="137"/>
      <c r="C38" s="1" t="s">
        <v>1</v>
      </c>
      <c r="D38" s="2">
        <v>2015</v>
      </c>
      <c r="E38" s="2">
        <v>2020</v>
      </c>
      <c r="F38" s="2">
        <v>2030</v>
      </c>
      <c r="G38" s="2">
        <v>2040</v>
      </c>
      <c r="H38" s="2">
        <v>2050</v>
      </c>
      <c r="O38" s="136"/>
      <c r="P38" s="137"/>
      <c r="Q38" s="1" t="s">
        <v>1</v>
      </c>
      <c r="R38" s="2">
        <v>2015</v>
      </c>
      <c r="S38" s="2">
        <v>2020</v>
      </c>
      <c r="T38" s="2">
        <v>2030</v>
      </c>
      <c r="U38" s="2">
        <v>2040</v>
      </c>
      <c r="V38" s="2">
        <v>2050</v>
      </c>
    </row>
    <row r="39" spans="1:22" ht="16.5" thickTop="1" thickBot="1" x14ac:dyDescent="0.3">
      <c r="A39" s="124" t="s">
        <v>18</v>
      </c>
      <c r="B39" s="3" t="s">
        <v>3</v>
      </c>
      <c r="C39" s="3" t="s">
        <v>78</v>
      </c>
      <c r="D39" s="127">
        <v>1090</v>
      </c>
      <c r="E39" s="4">
        <v>1060</v>
      </c>
      <c r="F39" s="4">
        <v>1020</v>
      </c>
      <c r="G39" s="4">
        <v>980</v>
      </c>
      <c r="H39" s="4">
        <v>960</v>
      </c>
      <c r="O39" s="124" t="s">
        <v>18</v>
      </c>
      <c r="P39" s="3" t="s">
        <v>3</v>
      </c>
      <c r="Q39" s="3" t="s">
        <v>78</v>
      </c>
      <c r="R39" s="127">
        <v>5500</v>
      </c>
      <c r="S39" s="4">
        <v>4690</v>
      </c>
      <c r="T39" s="4">
        <v>4490</v>
      </c>
      <c r="U39" s="4">
        <v>4330</v>
      </c>
      <c r="V39" s="4">
        <v>4140</v>
      </c>
    </row>
    <row r="40" spans="1:22" ht="15.75" thickBot="1" x14ac:dyDescent="0.3">
      <c r="A40" s="125"/>
      <c r="B40" s="5" t="s">
        <v>5</v>
      </c>
      <c r="C40" s="5" t="s">
        <v>78</v>
      </c>
      <c r="D40" s="128"/>
      <c r="E40" s="6">
        <v>1040</v>
      </c>
      <c r="F40" s="6">
        <v>980</v>
      </c>
      <c r="G40" s="6">
        <v>940</v>
      </c>
      <c r="H40" s="6">
        <v>920</v>
      </c>
      <c r="O40" s="125"/>
      <c r="P40" s="5" t="s">
        <v>5</v>
      </c>
      <c r="Q40" s="5" t="s">
        <v>78</v>
      </c>
      <c r="R40" s="128"/>
      <c r="S40" s="6">
        <v>4510</v>
      </c>
      <c r="T40" s="6">
        <v>4040</v>
      </c>
      <c r="U40" s="6">
        <v>3810</v>
      </c>
      <c r="V40" s="6">
        <v>3660</v>
      </c>
    </row>
    <row r="41" spans="1:22" ht="15.75" thickBot="1" x14ac:dyDescent="0.3">
      <c r="A41" s="125"/>
      <c r="B41" s="3" t="s">
        <v>6</v>
      </c>
      <c r="C41" s="3" t="s">
        <v>78</v>
      </c>
      <c r="D41" s="128"/>
      <c r="E41" s="4">
        <v>1040</v>
      </c>
      <c r="F41" s="4">
        <v>960</v>
      </c>
      <c r="G41" s="4">
        <v>920</v>
      </c>
      <c r="H41" s="4">
        <v>890</v>
      </c>
      <c r="O41" s="125"/>
      <c r="P41" s="3" t="s">
        <v>6</v>
      </c>
      <c r="Q41" s="3" t="s">
        <v>78</v>
      </c>
      <c r="R41" s="128"/>
      <c r="S41" s="4">
        <v>4540</v>
      </c>
      <c r="T41" s="4">
        <v>3620</v>
      </c>
      <c r="U41" s="4">
        <v>3390</v>
      </c>
      <c r="V41" s="4">
        <v>3300</v>
      </c>
    </row>
    <row r="42" spans="1:22" ht="15.75" thickBot="1" x14ac:dyDescent="0.3">
      <c r="A42" s="125"/>
      <c r="B42" s="5" t="s">
        <v>82</v>
      </c>
      <c r="C42" s="5" t="s">
        <v>78</v>
      </c>
      <c r="D42" s="128"/>
      <c r="E42" s="6">
        <v>990</v>
      </c>
      <c r="F42" s="6">
        <v>840</v>
      </c>
      <c r="G42" s="6">
        <v>770</v>
      </c>
      <c r="H42" s="6">
        <v>730</v>
      </c>
      <c r="O42" s="125"/>
      <c r="P42" s="5" t="s">
        <v>82</v>
      </c>
      <c r="Q42" s="5" t="s">
        <v>78</v>
      </c>
      <c r="R42" s="128"/>
      <c r="S42" s="6">
        <v>3760</v>
      </c>
      <c r="T42" s="6">
        <v>2440</v>
      </c>
      <c r="U42" s="6">
        <v>2120</v>
      </c>
      <c r="V42" s="6">
        <v>2010</v>
      </c>
    </row>
    <row r="43" spans="1:22" ht="15.75" thickBot="1" x14ac:dyDescent="0.3">
      <c r="A43" s="126"/>
      <c r="B43" s="3" t="s">
        <v>83</v>
      </c>
      <c r="C43" s="3" t="s">
        <v>78</v>
      </c>
      <c r="D43" s="129"/>
      <c r="E43" s="4">
        <v>1080</v>
      </c>
      <c r="F43" s="4">
        <v>1060</v>
      </c>
      <c r="G43" s="4">
        <v>1050</v>
      </c>
      <c r="H43" s="4">
        <v>1040</v>
      </c>
      <c r="O43" s="126"/>
      <c r="P43" s="3" t="s">
        <v>83</v>
      </c>
      <c r="Q43" s="3" t="s">
        <v>78</v>
      </c>
      <c r="R43" s="129"/>
      <c r="S43" s="4">
        <v>5130</v>
      </c>
      <c r="T43" s="4">
        <v>5000</v>
      </c>
      <c r="U43" s="4">
        <v>4930</v>
      </c>
      <c r="V43" s="4">
        <v>4850</v>
      </c>
    </row>
    <row r="44" spans="1:22" ht="15.75" thickBot="1" x14ac:dyDescent="0.3">
      <c r="A44" s="9" t="s">
        <v>19</v>
      </c>
      <c r="B44" s="5" t="s">
        <v>15</v>
      </c>
      <c r="C44" s="5" t="s">
        <v>20</v>
      </c>
      <c r="D44" s="8">
        <v>0.03</v>
      </c>
      <c r="E44" s="8">
        <v>0.03</v>
      </c>
      <c r="F44" s="8">
        <v>0.03</v>
      </c>
      <c r="G44" s="8">
        <v>0.03</v>
      </c>
      <c r="H44" s="8">
        <v>0.03</v>
      </c>
      <c r="O44" s="9" t="s">
        <v>19</v>
      </c>
      <c r="P44" s="5" t="s">
        <v>15</v>
      </c>
      <c r="Q44" s="5" t="s">
        <v>20</v>
      </c>
      <c r="R44" s="8">
        <v>0.02</v>
      </c>
      <c r="S44" s="8">
        <v>0.02</v>
      </c>
      <c r="T44" s="8">
        <v>0.02</v>
      </c>
      <c r="U44" s="8">
        <v>0.02</v>
      </c>
      <c r="V44" s="8">
        <v>0.02</v>
      </c>
    </row>
  </sheetData>
  <mergeCells count="26">
    <mergeCell ref="R19:R23"/>
    <mergeCell ref="R29:R33"/>
    <mergeCell ref="R39:R43"/>
    <mergeCell ref="O28:P28"/>
    <mergeCell ref="O29:O33"/>
    <mergeCell ref="O38:P38"/>
    <mergeCell ref="O39:O43"/>
    <mergeCell ref="O19:O23"/>
    <mergeCell ref="O4:P4"/>
    <mergeCell ref="O5:O7"/>
    <mergeCell ref="O8:O10"/>
    <mergeCell ref="O11:O13"/>
    <mergeCell ref="O18:P18"/>
    <mergeCell ref="A39:A43"/>
    <mergeCell ref="D39:D43"/>
    <mergeCell ref="A4:B4"/>
    <mergeCell ref="A5:A7"/>
    <mergeCell ref="A8:A10"/>
    <mergeCell ref="A11:A13"/>
    <mergeCell ref="A18:B18"/>
    <mergeCell ref="A19:A23"/>
    <mergeCell ref="D19:D23"/>
    <mergeCell ref="A28:B28"/>
    <mergeCell ref="A29:A33"/>
    <mergeCell ref="D29:D33"/>
    <mergeCell ref="A38:B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K54"/>
  <sheetViews>
    <sheetView showGridLines="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46</v>
      </c>
    </row>
    <row r="3" spans="1:11" ht="15.75" thickBot="1" x14ac:dyDescent="0.3">
      <c r="A3" s="10" t="s">
        <v>26</v>
      </c>
    </row>
    <row r="4" spans="1:11" ht="15" customHeight="1" thickBot="1" x14ac:dyDescent="0.3">
      <c r="A4" s="146"/>
      <c r="B4" s="147"/>
      <c r="C4" s="80" t="s">
        <v>1</v>
      </c>
      <c r="D4" s="82">
        <v>2015</v>
      </c>
      <c r="E4" s="79">
        <v>2020</v>
      </c>
      <c r="F4" s="79">
        <v>2025</v>
      </c>
      <c r="G4" s="79">
        <v>2030</v>
      </c>
      <c r="H4" s="79">
        <v>2035</v>
      </c>
      <c r="I4" s="79">
        <v>2040</v>
      </c>
      <c r="J4" s="79">
        <v>2045</v>
      </c>
      <c r="K4" s="79">
        <v>2050</v>
      </c>
    </row>
    <row r="5" spans="1:11" ht="16.5" customHeight="1" thickTop="1" thickBot="1" x14ac:dyDescent="0.3">
      <c r="A5" s="140" t="s">
        <v>2</v>
      </c>
      <c r="B5" s="13" t="s">
        <v>3</v>
      </c>
      <c r="C5" s="13" t="s">
        <v>4</v>
      </c>
      <c r="D5" s="83">
        <v>220</v>
      </c>
      <c r="E5" s="83">
        <v>424.27247422740209</v>
      </c>
      <c r="F5" s="83">
        <v>533.59458604179963</v>
      </c>
      <c r="G5" s="83">
        <v>642.91669785619729</v>
      </c>
      <c r="H5" s="83">
        <v>833.73054213910052</v>
      </c>
      <c r="I5" s="83">
        <v>1024.5443864220038</v>
      </c>
      <c r="J5" s="83">
        <v>1244.4582838637666</v>
      </c>
      <c r="K5" s="83">
        <v>1464.3721813055295</v>
      </c>
    </row>
    <row r="6" spans="1:11" ht="15.75" thickBot="1" x14ac:dyDescent="0.3">
      <c r="A6" s="141"/>
      <c r="B6" s="15" t="s">
        <v>5</v>
      </c>
      <c r="C6" s="15" t="s">
        <v>4</v>
      </c>
      <c r="D6" s="84">
        <v>220</v>
      </c>
      <c r="E6" s="84">
        <v>491.63636363636363</v>
      </c>
      <c r="F6" s="84">
        <v>826.81818181818176</v>
      </c>
      <c r="G6" s="84">
        <v>1162</v>
      </c>
      <c r="H6" s="84">
        <v>1851</v>
      </c>
      <c r="I6" s="84">
        <v>2540</v>
      </c>
      <c r="J6" s="84">
        <v>3482</v>
      </c>
      <c r="K6" s="84">
        <v>4424</v>
      </c>
    </row>
    <row r="7" spans="1:11" ht="15.75" thickBot="1" x14ac:dyDescent="0.3">
      <c r="A7" s="142"/>
      <c r="B7" s="13" t="s">
        <v>6</v>
      </c>
      <c r="C7" s="13" t="s">
        <v>4</v>
      </c>
      <c r="D7" s="83">
        <v>220</v>
      </c>
      <c r="E7" s="83">
        <v>732.07456591498942</v>
      </c>
      <c r="F7" s="83">
        <v>1785.321819256143</v>
      </c>
      <c r="G7" s="83">
        <v>2838.5690725972968</v>
      </c>
      <c r="H7" s="83">
        <v>3913.0395866832614</v>
      </c>
      <c r="I7" s="83">
        <v>4987.5101007692256</v>
      </c>
      <c r="J7" s="83">
        <v>5866.1955602156177</v>
      </c>
      <c r="K7" s="83">
        <v>6744.8810196620088</v>
      </c>
    </row>
    <row r="8" spans="1:11" ht="15.75" customHeight="1" thickBot="1" x14ac:dyDescent="0.3">
      <c r="A8" s="148" t="s">
        <v>7</v>
      </c>
      <c r="B8" s="15" t="s">
        <v>3</v>
      </c>
      <c r="C8" s="15" t="s">
        <v>8</v>
      </c>
      <c r="D8" s="84">
        <v>36.245940000000004</v>
      </c>
      <c r="E8" s="84">
        <v>40.827894845480408</v>
      </c>
      <c r="F8" s="84">
        <v>23.43515905924869</v>
      </c>
      <c r="G8" s="84">
        <v>21.196685666510348</v>
      </c>
      <c r="H8" s="84">
        <v>25.577992100646632</v>
      </c>
      <c r="I8" s="84">
        <v>93.871145612514667</v>
      </c>
      <c r="J8" s="84">
        <v>91.576352500844422</v>
      </c>
      <c r="K8" s="84">
        <v>60.652260380589816</v>
      </c>
    </row>
    <row r="9" spans="1:11" ht="15.75" thickBot="1" x14ac:dyDescent="0.3">
      <c r="A9" s="141"/>
      <c r="B9" s="13" t="s">
        <v>5</v>
      </c>
      <c r="C9" s="13" t="s">
        <v>8</v>
      </c>
      <c r="D9" s="83">
        <v>36.245940000000004</v>
      </c>
      <c r="E9" s="83">
        <v>54.300672727272719</v>
      </c>
      <c r="F9" s="83">
        <v>52.434247272727269</v>
      </c>
      <c r="G9" s="83">
        <v>82.541480000000007</v>
      </c>
      <c r="H9" s="83">
        <v>128.67766</v>
      </c>
      <c r="I9" s="83">
        <v>190.04593999999997</v>
      </c>
      <c r="J9" s="83">
        <v>242.50067272727273</v>
      </c>
      <c r="K9" s="83">
        <v>241.03424727272721</v>
      </c>
    </row>
    <row r="10" spans="1:11" ht="15.75" thickBot="1" x14ac:dyDescent="0.3">
      <c r="A10" s="142"/>
      <c r="B10" s="15" t="s">
        <v>6</v>
      </c>
      <c r="C10" s="15" t="s">
        <v>8</v>
      </c>
      <c r="D10" s="84">
        <v>36.245940000000004</v>
      </c>
      <c r="E10" s="84">
        <v>102.38831318299788</v>
      </c>
      <c r="F10" s="84">
        <v>174.4386363111916</v>
      </c>
      <c r="G10" s="84">
        <v>247.76326502526985</v>
      </c>
      <c r="H10" s="84">
        <v>232.6818095473478</v>
      </c>
      <c r="I10" s="84">
        <v>240.22999608703793</v>
      </c>
      <c r="J10" s="84">
        <v>283.37477419456809</v>
      </c>
      <c r="K10" s="84">
        <v>344.92635907817805</v>
      </c>
    </row>
    <row r="11" spans="1:11" ht="15.75" thickBot="1" x14ac:dyDescent="0.3">
      <c r="A11" s="149" t="s">
        <v>9</v>
      </c>
      <c r="B11" s="13" t="s">
        <v>10</v>
      </c>
      <c r="C11" s="13" t="s">
        <v>11</v>
      </c>
      <c r="D11" s="17">
        <v>0.2</v>
      </c>
      <c r="E11" s="17">
        <v>0.2</v>
      </c>
      <c r="F11" s="17">
        <v>0.2</v>
      </c>
      <c r="G11" s="17">
        <v>0.2</v>
      </c>
      <c r="H11" s="17">
        <v>0.2</v>
      </c>
      <c r="I11" s="17">
        <v>0.2</v>
      </c>
      <c r="J11" s="17">
        <v>0.2</v>
      </c>
      <c r="K11" s="17">
        <v>0.2</v>
      </c>
    </row>
    <row r="12" spans="1:11" ht="15.75" thickBot="1" x14ac:dyDescent="0.3">
      <c r="A12" s="150"/>
      <c r="B12" s="15" t="s">
        <v>12</v>
      </c>
      <c r="C12" s="15" t="s">
        <v>11</v>
      </c>
      <c r="D12" s="18">
        <v>0.23</v>
      </c>
      <c r="E12" s="18">
        <v>0.23</v>
      </c>
      <c r="F12" s="18">
        <v>0.23</v>
      </c>
      <c r="G12" s="18">
        <v>0.23</v>
      </c>
      <c r="H12" s="18">
        <v>0.23</v>
      </c>
      <c r="I12" s="18">
        <v>0.23</v>
      </c>
      <c r="J12" s="18">
        <v>0.23</v>
      </c>
      <c r="K12" s="18">
        <v>0.23</v>
      </c>
    </row>
    <row r="13" spans="1:11" ht="15.75" thickBot="1" x14ac:dyDescent="0.3">
      <c r="A13" s="151"/>
      <c r="B13" s="13" t="s">
        <v>13</v>
      </c>
      <c r="C13" s="13" t="s">
        <v>11</v>
      </c>
      <c r="D13" s="17">
        <v>0.1</v>
      </c>
      <c r="E13" s="17">
        <v>0.1</v>
      </c>
      <c r="F13" s="17">
        <v>0.1</v>
      </c>
      <c r="G13" s="17">
        <v>0.1</v>
      </c>
      <c r="H13" s="17">
        <v>0.1</v>
      </c>
      <c r="I13" s="17">
        <v>0.1</v>
      </c>
      <c r="J13" s="17">
        <v>0.1</v>
      </c>
      <c r="K13" s="17">
        <v>0.1</v>
      </c>
    </row>
    <row r="14" spans="1:11" ht="15.75" thickBot="1" x14ac:dyDescent="0.3">
      <c r="A14" s="19" t="s">
        <v>14</v>
      </c>
      <c r="B14" s="15" t="s">
        <v>27</v>
      </c>
      <c r="C14" s="15" t="s">
        <v>16</v>
      </c>
      <c r="D14" s="16">
        <v>25</v>
      </c>
      <c r="E14" s="16">
        <v>25</v>
      </c>
      <c r="F14" s="16">
        <v>25</v>
      </c>
      <c r="G14" s="16">
        <v>25</v>
      </c>
      <c r="H14" s="16">
        <v>25</v>
      </c>
      <c r="I14" s="16">
        <v>25</v>
      </c>
      <c r="J14" s="16">
        <v>25</v>
      </c>
      <c r="K14" s="16">
        <v>25</v>
      </c>
    </row>
    <row r="17" spans="1:8" ht="15.75" thickBot="1" x14ac:dyDescent="0.3">
      <c r="A17" s="10" t="s">
        <v>28</v>
      </c>
    </row>
    <row r="18" spans="1:8" ht="15.75" thickBot="1" x14ac:dyDescent="0.3">
      <c r="A18" s="138"/>
      <c r="B18" s="139"/>
      <c r="C18" s="118" t="s">
        <v>1</v>
      </c>
      <c r="D18" s="119">
        <v>2015</v>
      </c>
      <c r="E18" s="119">
        <v>2020</v>
      </c>
      <c r="F18" s="119">
        <v>2030</v>
      </c>
      <c r="G18" s="119">
        <v>2040</v>
      </c>
      <c r="H18" s="119">
        <v>2050</v>
      </c>
    </row>
    <row r="19" spans="1:8" ht="16.5" thickTop="1" thickBot="1" x14ac:dyDescent="0.3">
      <c r="A19" s="140" t="s">
        <v>18</v>
      </c>
      <c r="B19" s="21" t="s">
        <v>3</v>
      </c>
      <c r="C19" s="21" t="s">
        <v>78</v>
      </c>
      <c r="D19" s="143">
        <v>1120</v>
      </c>
      <c r="E19" s="22">
        <v>910</v>
      </c>
      <c r="F19" s="22">
        <v>790</v>
      </c>
      <c r="G19" s="22">
        <v>640</v>
      </c>
      <c r="H19" s="22">
        <v>550</v>
      </c>
    </row>
    <row r="20" spans="1:8" ht="15.75" thickBot="1" x14ac:dyDescent="0.3">
      <c r="A20" s="141"/>
      <c r="B20" s="23" t="s">
        <v>5</v>
      </c>
      <c r="C20" s="23" t="s">
        <v>78</v>
      </c>
      <c r="D20" s="144"/>
      <c r="E20" s="24">
        <v>860</v>
      </c>
      <c r="F20" s="24">
        <v>650</v>
      </c>
      <c r="G20" s="24">
        <v>500</v>
      </c>
      <c r="H20" s="24">
        <v>410</v>
      </c>
    </row>
    <row r="21" spans="1:8" ht="15.75" thickBot="1" x14ac:dyDescent="0.3">
      <c r="A21" s="141"/>
      <c r="B21" s="21" t="s">
        <v>6</v>
      </c>
      <c r="C21" s="21" t="s">
        <v>78</v>
      </c>
      <c r="D21" s="144"/>
      <c r="E21" s="22">
        <v>760</v>
      </c>
      <c r="F21" s="22">
        <v>490</v>
      </c>
      <c r="G21" s="22">
        <v>400</v>
      </c>
      <c r="H21" s="22">
        <v>350</v>
      </c>
    </row>
    <row r="22" spans="1:8" ht="15.75" thickBot="1" x14ac:dyDescent="0.3">
      <c r="A22" s="141"/>
      <c r="B22" s="23" t="s">
        <v>82</v>
      </c>
      <c r="C22" s="23" t="s">
        <v>78</v>
      </c>
      <c r="D22" s="144"/>
      <c r="E22" s="24">
        <v>710</v>
      </c>
      <c r="F22" s="24">
        <v>430</v>
      </c>
      <c r="G22" s="24">
        <v>340</v>
      </c>
      <c r="H22" s="24">
        <v>280</v>
      </c>
    </row>
    <row r="23" spans="1:8" ht="15.75" thickBot="1" x14ac:dyDescent="0.3">
      <c r="A23" s="142"/>
      <c r="B23" s="21" t="s">
        <v>83</v>
      </c>
      <c r="C23" s="21" t="s">
        <v>78</v>
      </c>
      <c r="D23" s="145"/>
      <c r="E23" s="22">
        <v>1010</v>
      </c>
      <c r="F23" s="22">
        <v>950</v>
      </c>
      <c r="G23" s="22">
        <v>860</v>
      </c>
      <c r="H23" s="22">
        <v>800</v>
      </c>
    </row>
    <row r="24" spans="1:8" ht="18" thickBot="1" x14ac:dyDescent="0.3">
      <c r="A24" s="19" t="s">
        <v>19</v>
      </c>
      <c r="B24" s="23" t="s">
        <v>15</v>
      </c>
      <c r="C24" s="25" t="s">
        <v>29</v>
      </c>
      <c r="D24" s="26">
        <v>2.3E-2</v>
      </c>
      <c r="E24" s="26">
        <v>2.3E-2</v>
      </c>
      <c r="F24" s="26">
        <v>2.3E-2</v>
      </c>
      <c r="G24" s="26">
        <v>2.3E-2</v>
      </c>
      <c r="H24" s="26">
        <v>2.3E-2</v>
      </c>
    </row>
    <row r="27" spans="1:8" ht="15.75" thickBot="1" x14ac:dyDescent="0.3">
      <c r="A27" s="10" t="s">
        <v>30</v>
      </c>
    </row>
    <row r="28" spans="1:8" ht="15.75" thickBot="1" x14ac:dyDescent="0.3">
      <c r="A28" s="138"/>
      <c r="B28" s="139"/>
      <c r="C28" s="11" t="s">
        <v>1</v>
      </c>
      <c r="D28" s="12">
        <v>2015</v>
      </c>
      <c r="E28" s="12">
        <v>2020</v>
      </c>
      <c r="F28" s="12">
        <v>2030</v>
      </c>
      <c r="G28" s="12">
        <v>2040</v>
      </c>
      <c r="H28" s="12">
        <v>2050</v>
      </c>
    </row>
    <row r="29" spans="1:8" ht="16.5" thickTop="1" thickBot="1" x14ac:dyDescent="0.3">
      <c r="A29" s="140" t="s">
        <v>18</v>
      </c>
      <c r="B29" s="21" t="s">
        <v>3</v>
      </c>
      <c r="C29" s="21" t="s">
        <v>78</v>
      </c>
      <c r="D29" s="143">
        <v>1020</v>
      </c>
      <c r="E29" s="22">
        <v>830</v>
      </c>
      <c r="F29" s="22">
        <v>720</v>
      </c>
      <c r="G29" s="22">
        <v>580</v>
      </c>
      <c r="H29" s="22">
        <v>500</v>
      </c>
    </row>
    <row r="30" spans="1:8" ht="15.75" thickBot="1" x14ac:dyDescent="0.3">
      <c r="A30" s="141"/>
      <c r="B30" s="23" t="s">
        <v>5</v>
      </c>
      <c r="C30" s="23" t="s">
        <v>78</v>
      </c>
      <c r="D30" s="144"/>
      <c r="E30" s="24">
        <v>790</v>
      </c>
      <c r="F30" s="24">
        <v>600</v>
      </c>
      <c r="G30" s="24">
        <v>450</v>
      </c>
      <c r="H30" s="24">
        <v>370</v>
      </c>
    </row>
    <row r="31" spans="1:8" ht="15.75" thickBot="1" x14ac:dyDescent="0.3">
      <c r="A31" s="141"/>
      <c r="B31" s="21" t="s">
        <v>6</v>
      </c>
      <c r="C31" s="21" t="s">
        <v>78</v>
      </c>
      <c r="D31" s="144"/>
      <c r="E31" s="22">
        <v>690</v>
      </c>
      <c r="F31" s="22">
        <v>450</v>
      </c>
      <c r="G31" s="22">
        <v>370</v>
      </c>
      <c r="H31" s="22">
        <v>320</v>
      </c>
    </row>
    <row r="32" spans="1:8" ht="15.75" thickBot="1" x14ac:dyDescent="0.3">
      <c r="A32" s="141"/>
      <c r="B32" s="23" t="s">
        <v>82</v>
      </c>
      <c r="C32" s="23" t="s">
        <v>78</v>
      </c>
      <c r="D32" s="144"/>
      <c r="E32" s="24">
        <v>650</v>
      </c>
      <c r="F32" s="24">
        <v>390</v>
      </c>
      <c r="G32" s="24">
        <v>310</v>
      </c>
      <c r="H32" s="24">
        <v>260</v>
      </c>
    </row>
    <row r="33" spans="1:8" ht="15.75" thickBot="1" x14ac:dyDescent="0.3">
      <c r="A33" s="142"/>
      <c r="B33" s="21" t="s">
        <v>83</v>
      </c>
      <c r="C33" s="21" t="s">
        <v>78</v>
      </c>
      <c r="D33" s="145"/>
      <c r="E33" s="22">
        <v>920</v>
      </c>
      <c r="F33" s="22">
        <v>870</v>
      </c>
      <c r="G33" s="22">
        <v>780</v>
      </c>
      <c r="H33" s="22">
        <v>730</v>
      </c>
    </row>
    <row r="34" spans="1:8" ht="18" thickBot="1" x14ac:dyDescent="0.3">
      <c r="A34" s="19" t="s">
        <v>19</v>
      </c>
      <c r="B34" s="23" t="s">
        <v>15</v>
      </c>
      <c r="C34" s="25" t="s">
        <v>29</v>
      </c>
      <c r="D34" s="26">
        <v>1.7000000000000001E-2</v>
      </c>
      <c r="E34" s="26">
        <v>1.7000000000000001E-2</v>
      </c>
      <c r="F34" s="26">
        <v>1.7000000000000001E-2</v>
      </c>
      <c r="G34" s="26">
        <v>1.7000000000000001E-2</v>
      </c>
      <c r="H34" s="26">
        <v>1.7000000000000001E-2</v>
      </c>
    </row>
    <row r="37" spans="1:8" ht="15.75" thickBot="1" x14ac:dyDescent="0.3">
      <c r="A37" s="10" t="s">
        <v>31</v>
      </c>
    </row>
    <row r="38" spans="1:8" ht="15.75" thickBot="1" x14ac:dyDescent="0.3">
      <c r="A38" s="152"/>
      <c r="B38" s="153"/>
      <c r="C38" s="11" t="s">
        <v>1</v>
      </c>
      <c r="D38" s="12">
        <v>2015</v>
      </c>
      <c r="E38" s="12">
        <v>2020</v>
      </c>
      <c r="F38" s="12">
        <v>2030</v>
      </c>
      <c r="G38" s="12">
        <v>2040</v>
      </c>
      <c r="H38" s="12">
        <v>2050</v>
      </c>
    </row>
    <row r="39" spans="1:8" ht="16.5" thickTop="1" thickBot="1" x14ac:dyDescent="0.3">
      <c r="A39" s="140" t="s">
        <v>18</v>
      </c>
      <c r="B39" s="13" t="s">
        <v>3</v>
      </c>
      <c r="C39" s="13" t="s">
        <v>78</v>
      </c>
      <c r="D39" s="154">
        <v>1140</v>
      </c>
      <c r="E39" s="14">
        <v>920</v>
      </c>
      <c r="F39" s="14">
        <v>810</v>
      </c>
      <c r="G39" s="14">
        <v>650</v>
      </c>
      <c r="H39" s="14">
        <v>560</v>
      </c>
    </row>
    <row r="40" spans="1:8" ht="15.75" thickBot="1" x14ac:dyDescent="0.3">
      <c r="A40" s="141"/>
      <c r="B40" s="15" t="s">
        <v>5</v>
      </c>
      <c r="C40" s="15" t="s">
        <v>78</v>
      </c>
      <c r="D40" s="155"/>
      <c r="E40" s="16">
        <v>880</v>
      </c>
      <c r="F40" s="16">
        <v>670</v>
      </c>
      <c r="G40" s="16">
        <v>510</v>
      </c>
      <c r="H40" s="16">
        <v>410</v>
      </c>
    </row>
    <row r="41" spans="1:8" ht="15.75" thickBot="1" x14ac:dyDescent="0.3">
      <c r="A41" s="141"/>
      <c r="B41" s="13" t="s">
        <v>6</v>
      </c>
      <c r="C41" s="13" t="s">
        <v>78</v>
      </c>
      <c r="D41" s="155"/>
      <c r="E41" s="14">
        <v>770</v>
      </c>
      <c r="F41" s="14">
        <v>500</v>
      </c>
      <c r="G41" s="14">
        <v>410</v>
      </c>
      <c r="H41" s="14">
        <v>350</v>
      </c>
    </row>
    <row r="42" spans="1:8" ht="15.75" thickBot="1" x14ac:dyDescent="0.3">
      <c r="A42" s="141"/>
      <c r="B42" s="15" t="s">
        <v>82</v>
      </c>
      <c r="C42" s="15" t="s">
        <v>78</v>
      </c>
      <c r="D42" s="155"/>
      <c r="E42" s="16">
        <v>720</v>
      </c>
      <c r="F42" s="16">
        <v>430</v>
      </c>
      <c r="G42" s="16">
        <v>350</v>
      </c>
      <c r="H42" s="16">
        <v>290</v>
      </c>
    </row>
    <row r="43" spans="1:8" ht="15.75" thickBot="1" x14ac:dyDescent="0.3">
      <c r="A43" s="142"/>
      <c r="B43" s="13" t="s">
        <v>83</v>
      </c>
      <c r="C43" s="13" t="s">
        <v>78</v>
      </c>
      <c r="D43" s="156"/>
      <c r="E43" s="14">
        <v>1030</v>
      </c>
      <c r="F43" s="14">
        <v>970</v>
      </c>
      <c r="G43" s="14">
        <v>880</v>
      </c>
      <c r="H43" s="14">
        <v>810</v>
      </c>
    </row>
    <row r="44" spans="1:8" ht="18" thickBot="1" x14ac:dyDescent="0.3">
      <c r="A44" s="19" t="s">
        <v>19</v>
      </c>
      <c r="B44" s="15" t="s">
        <v>15</v>
      </c>
      <c r="C44" s="25" t="s">
        <v>29</v>
      </c>
      <c r="D44" s="20">
        <v>2.5000000000000001E-2</v>
      </c>
      <c r="E44" s="20">
        <v>2.5000000000000001E-2</v>
      </c>
      <c r="F44" s="20">
        <v>2.5000000000000001E-2</v>
      </c>
      <c r="G44" s="20">
        <v>2.5000000000000001E-2</v>
      </c>
      <c r="H44" s="20">
        <v>2.5000000000000001E-2</v>
      </c>
    </row>
    <row r="47" spans="1:8" ht="15.75" thickBot="1" x14ac:dyDescent="0.3">
      <c r="A47" s="10" t="s">
        <v>32</v>
      </c>
    </row>
    <row r="48" spans="1:8" ht="15.75" thickBot="1" x14ac:dyDescent="0.3">
      <c r="A48" s="152"/>
      <c r="B48" s="153"/>
      <c r="C48" s="11" t="s">
        <v>1</v>
      </c>
      <c r="D48" s="12">
        <v>2015</v>
      </c>
      <c r="E48" s="12">
        <v>2020</v>
      </c>
      <c r="F48" s="12">
        <v>2030</v>
      </c>
      <c r="G48" s="12">
        <v>2040</v>
      </c>
      <c r="H48" s="12">
        <v>2050</v>
      </c>
    </row>
    <row r="49" spans="1:8" ht="16.5" thickTop="1" thickBot="1" x14ac:dyDescent="0.3">
      <c r="A49" s="140" t="s">
        <v>18</v>
      </c>
      <c r="B49" s="13" t="s">
        <v>3</v>
      </c>
      <c r="C49" s="13" t="s">
        <v>78</v>
      </c>
      <c r="D49" s="154">
        <v>1360</v>
      </c>
      <c r="E49" s="14">
        <v>1100</v>
      </c>
      <c r="F49" s="14">
        <v>960</v>
      </c>
      <c r="G49" s="14">
        <v>780</v>
      </c>
      <c r="H49" s="14">
        <v>670</v>
      </c>
    </row>
    <row r="50" spans="1:8" ht="15.75" thickBot="1" x14ac:dyDescent="0.3">
      <c r="A50" s="141"/>
      <c r="B50" s="15" t="s">
        <v>5</v>
      </c>
      <c r="C50" s="15" t="s">
        <v>78</v>
      </c>
      <c r="D50" s="155"/>
      <c r="E50" s="16">
        <v>1050</v>
      </c>
      <c r="F50" s="16">
        <v>800</v>
      </c>
      <c r="G50" s="16">
        <v>600</v>
      </c>
      <c r="H50" s="16">
        <v>490</v>
      </c>
    </row>
    <row r="51" spans="1:8" ht="15.75" thickBot="1" x14ac:dyDescent="0.3">
      <c r="A51" s="141"/>
      <c r="B51" s="13" t="s">
        <v>6</v>
      </c>
      <c r="C51" s="13" t="s">
        <v>78</v>
      </c>
      <c r="D51" s="155"/>
      <c r="E51" s="14">
        <v>920</v>
      </c>
      <c r="F51" s="14">
        <v>600</v>
      </c>
      <c r="G51" s="14">
        <v>490</v>
      </c>
      <c r="H51" s="14">
        <v>420</v>
      </c>
    </row>
    <row r="52" spans="1:8" ht="15.75" thickBot="1" x14ac:dyDescent="0.3">
      <c r="A52" s="141"/>
      <c r="B52" s="15" t="s">
        <v>82</v>
      </c>
      <c r="C52" s="15" t="s">
        <v>78</v>
      </c>
      <c r="D52" s="155"/>
      <c r="E52" s="16">
        <v>860</v>
      </c>
      <c r="F52" s="16">
        <v>520</v>
      </c>
      <c r="G52" s="16">
        <v>410</v>
      </c>
      <c r="H52" s="16">
        <v>350</v>
      </c>
    </row>
    <row r="53" spans="1:8" ht="15.75" thickBot="1" x14ac:dyDescent="0.3">
      <c r="A53" s="142"/>
      <c r="B53" s="13" t="s">
        <v>83</v>
      </c>
      <c r="C53" s="13" t="s">
        <v>78</v>
      </c>
      <c r="D53" s="156"/>
      <c r="E53" s="14">
        <v>1230</v>
      </c>
      <c r="F53" s="14">
        <v>1150</v>
      </c>
      <c r="G53" s="14">
        <v>1050</v>
      </c>
      <c r="H53" s="14">
        <v>970</v>
      </c>
    </row>
    <row r="54" spans="1:8" ht="18" thickBot="1" x14ac:dyDescent="0.3">
      <c r="A54" s="19" t="s">
        <v>19</v>
      </c>
      <c r="B54" s="15" t="s">
        <v>15</v>
      </c>
      <c r="C54" s="25" t="s">
        <v>29</v>
      </c>
      <c r="D54" s="18">
        <v>0.02</v>
      </c>
      <c r="E54" s="18">
        <v>0.02</v>
      </c>
      <c r="F54" s="18">
        <v>0.02</v>
      </c>
      <c r="G54" s="18">
        <v>0.02</v>
      </c>
      <c r="H54" s="18">
        <v>0.02</v>
      </c>
    </row>
  </sheetData>
  <mergeCells count="16">
    <mergeCell ref="A48:B48"/>
    <mergeCell ref="A49:A53"/>
    <mergeCell ref="D49:D53"/>
    <mergeCell ref="A28:B28"/>
    <mergeCell ref="A29:A33"/>
    <mergeCell ref="D29:D33"/>
    <mergeCell ref="A38:B38"/>
    <mergeCell ref="A39:A43"/>
    <mergeCell ref="D39:D43"/>
    <mergeCell ref="A18:B18"/>
    <mergeCell ref="A19:A23"/>
    <mergeCell ref="D19:D23"/>
    <mergeCell ref="A4:B4"/>
    <mergeCell ref="A5:A7"/>
    <mergeCell ref="A8:A10"/>
    <mergeCell ref="A11:A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499984740745262"/>
  </sheetPr>
  <dimension ref="A1:K34"/>
  <sheetViews>
    <sheetView showGridLines="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47</v>
      </c>
    </row>
    <row r="3" spans="1:11" ht="15.75" thickBot="1" x14ac:dyDescent="0.3">
      <c r="A3" s="10" t="s">
        <v>35</v>
      </c>
    </row>
    <row r="4" spans="1:11" ht="15.75" thickBot="1" x14ac:dyDescent="0.3">
      <c r="A4" s="160"/>
      <c r="B4" s="161"/>
      <c r="C4" s="27" t="s">
        <v>1</v>
      </c>
      <c r="D4" s="28">
        <v>2015</v>
      </c>
      <c r="E4" s="81">
        <v>2020</v>
      </c>
      <c r="F4" s="81">
        <v>2025</v>
      </c>
      <c r="G4" s="81">
        <v>2030</v>
      </c>
      <c r="H4" s="81">
        <v>2035</v>
      </c>
      <c r="I4" s="81">
        <v>2040</v>
      </c>
      <c r="J4" s="81">
        <v>2045</v>
      </c>
      <c r="K4" s="81">
        <v>2050</v>
      </c>
    </row>
    <row r="5" spans="1:11" ht="16.5" thickTop="1" thickBot="1" x14ac:dyDescent="0.3">
      <c r="A5" s="162" t="s">
        <v>2</v>
      </c>
      <c r="B5" s="29" t="s">
        <v>3</v>
      </c>
      <c r="C5" s="29" t="s">
        <v>4</v>
      </c>
      <c r="D5" s="88">
        <v>4.6590000000000016</v>
      </c>
      <c r="E5" s="88">
        <v>8.2511793318236339</v>
      </c>
      <c r="F5" s="88">
        <v>15.01533583440682</v>
      </c>
      <c r="G5" s="88">
        <v>21.779492336990003</v>
      </c>
      <c r="H5" s="88">
        <v>44.246468927389202</v>
      </c>
      <c r="I5" s="88">
        <v>66.713445517788401</v>
      </c>
      <c r="J5" s="88">
        <v>100.23140798494771</v>
      </c>
      <c r="K5" s="88">
        <v>133.74937045210703</v>
      </c>
    </row>
    <row r="6" spans="1:11" ht="15.75" thickBot="1" x14ac:dyDescent="0.3">
      <c r="A6" s="163"/>
      <c r="B6" s="15" t="s">
        <v>5</v>
      </c>
      <c r="C6" s="15" t="s">
        <v>4</v>
      </c>
      <c r="D6" s="84">
        <v>4.6590000000000016</v>
      </c>
      <c r="E6" s="84">
        <v>55.545454545454547</v>
      </c>
      <c r="F6" s="84">
        <v>129.27272727272725</v>
      </c>
      <c r="G6" s="84">
        <v>203</v>
      </c>
      <c r="H6" s="84">
        <v>384</v>
      </c>
      <c r="I6" s="84">
        <v>565</v>
      </c>
      <c r="J6" s="84">
        <v>752</v>
      </c>
      <c r="K6" s="84">
        <v>939</v>
      </c>
    </row>
    <row r="7" spans="1:11" ht="15.75" thickBot="1" x14ac:dyDescent="0.3">
      <c r="A7" s="164"/>
      <c r="B7" s="29" t="s">
        <v>6</v>
      </c>
      <c r="C7" s="29" t="s">
        <v>4</v>
      </c>
      <c r="D7" s="88">
        <v>4.6590000000000016</v>
      </c>
      <c r="E7" s="88">
        <v>31.216702751416161</v>
      </c>
      <c r="F7" s="88">
        <v>217.97660053168826</v>
      </c>
      <c r="G7" s="88">
        <v>404.73649831196036</v>
      </c>
      <c r="H7" s="88">
        <v>694.4168847160156</v>
      </c>
      <c r="I7" s="88">
        <v>984.09727112007101</v>
      </c>
      <c r="J7" s="88">
        <v>1228.672877065078</v>
      </c>
      <c r="K7" s="88">
        <v>1473.2484830100848</v>
      </c>
    </row>
    <row r="8" spans="1:11" ht="15.75" thickBot="1" x14ac:dyDescent="0.3">
      <c r="A8" s="165" t="s">
        <v>7</v>
      </c>
      <c r="B8" s="15" t="s">
        <v>3</v>
      </c>
      <c r="C8" s="15" t="s">
        <v>8</v>
      </c>
      <c r="D8" s="84">
        <v>0.67972000000000032</v>
      </c>
      <c r="E8" s="84">
        <v>0.71843586636472645</v>
      </c>
      <c r="F8" s="84">
        <v>1.1238106202123266</v>
      </c>
      <c r="G8" s="84">
        <v>1.6656519808209473</v>
      </c>
      <c r="H8" s="84">
        <v>3.4019368615760341</v>
      </c>
      <c r="I8" s="84">
        <v>5.7531337745836453</v>
      </c>
      <c r="J8" s="84">
        <v>6.1470962955387876</v>
      </c>
      <c r="K8" s="84">
        <v>8.6582445576896649</v>
      </c>
    </row>
    <row r="9" spans="1:11" ht="15.75" thickBot="1" x14ac:dyDescent="0.3">
      <c r="A9" s="163"/>
      <c r="B9" s="29" t="s">
        <v>5</v>
      </c>
      <c r="C9" s="29" t="s">
        <v>8</v>
      </c>
      <c r="D9" s="88">
        <v>0.67972000000000032</v>
      </c>
      <c r="E9" s="88">
        <v>10.17729090909091</v>
      </c>
      <c r="F9" s="88">
        <v>8.0909090909090899</v>
      </c>
      <c r="G9" s="88">
        <v>21.483799999999999</v>
      </c>
      <c r="H9" s="88">
        <v>34</v>
      </c>
      <c r="I9" s="88">
        <v>38.568280000000001</v>
      </c>
      <c r="J9" s="88">
        <v>36.879719999999999</v>
      </c>
      <c r="K9" s="88">
        <v>48.777290909090901</v>
      </c>
    </row>
    <row r="10" spans="1:11" ht="15.75" thickBot="1" x14ac:dyDescent="0.3">
      <c r="A10" s="164"/>
      <c r="B10" s="15" t="s">
        <v>6</v>
      </c>
      <c r="C10" s="15" t="s">
        <v>8</v>
      </c>
      <c r="D10" s="84">
        <v>0.67972000000000032</v>
      </c>
      <c r="E10" s="84">
        <v>5.3115405502832314</v>
      </c>
      <c r="F10" s="84">
        <v>19.02349904072015</v>
      </c>
      <c r="G10" s="84">
        <v>55.764260071388684</v>
      </c>
      <c r="H10" s="84">
        <v>58.966129368200043</v>
      </c>
      <c r="I10" s="84">
        <v>57.074305193422084</v>
      </c>
      <c r="J10" s="84">
        <v>53.727864432876572</v>
      </c>
      <c r="K10" s="84">
        <v>50.093638495409415</v>
      </c>
    </row>
    <row r="11" spans="1:11" ht="15.75" thickBot="1" x14ac:dyDescent="0.3">
      <c r="A11" s="166" t="s">
        <v>9</v>
      </c>
      <c r="B11" s="29" t="s">
        <v>10</v>
      </c>
      <c r="C11" s="29" t="s">
        <v>11</v>
      </c>
      <c r="D11" s="31">
        <v>7.0000000000000007E-2</v>
      </c>
      <c r="E11" s="31">
        <v>7.0000000000000007E-2</v>
      </c>
      <c r="F11" s="31">
        <v>7.0000000000000007E-2</v>
      </c>
      <c r="G11" s="31">
        <v>7.0000000000000007E-2</v>
      </c>
      <c r="H11" s="31">
        <v>7.0000000000000007E-2</v>
      </c>
      <c r="I11" s="31">
        <v>7.0000000000000007E-2</v>
      </c>
      <c r="J11" s="31">
        <v>7.0000000000000007E-2</v>
      </c>
      <c r="K11" s="31">
        <v>7.0000000000000007E-2</v>
      </c>
    </row>
    <row r="12" spans="1:11" ht="15.75" thickBot="1" x14ac:dyDescent="0.3">
      <c r="A12" s="167"/>
      <c r="B12" s="15" t="s">
        <v>12</v>
      </c>
      <c r="C12" s="15" t="s">
        <v>11</v>
      </c>
      <c r="D12" s="18">
        <v>0.1</v>
      </c>
      <c r="E12" s="18">
        <v>0.1</v>
      </c>
      <c r="F12" s="18">
        <v>0.1</v>
      </c>
      <c r="G12" s="18">
        <v>0.1</v>
      </c>
      <c r="H12" s="18">
        <v>0.1</v>
      </c>
      <c r="I12" s="18">
        <v>0.1</v>
      </c>
      <c r="J12" s="18">
        <v>0.1</v>
      </c>
      <c r="K12" s="18">
        <v>0.1</v>
      </c>
    </row>
    <row r="13" spans="1:11" ht="15.75" thickBot="1" x14ac:dyDescent="0.3">
      <c r="A13" s="168"/>
      <c r="B13" s="29" t="s">
        <v>13</v>
      </c>
      <c r="C13" s="29" t="s">
        <v>11</v>
      </c>
      <c r="D13" s="31">
        <v>0.04</v>
      </c>
      <c r="E13" s="31">
        <v>0.04</v>
      </c>
      <c r="F13" s="31">
        <v>0.04</v>
      </c>
      <c r="G13" s="31">
        <v>0.04</v>
      </c>
      <c r="H13" s="31">
        <v>0.04</v>
      </c>
      <c r="I13" s="31">
        <v>0.04</v>
      </c>
      <c r="J13" s="31">
        <v>0.04</v>
      </c>
      <c r="K13" s="31">
        <v>0.04</v>
      </c>
    </row>
    <row r="14" spans="1:11" ht="15.75" thickBot="1" x14ac:dyDescent="0.3">
      <c r="A14" s="32" t="s">
        <v>14</v>
      </c>
      <c r="B14" s="15" t="s">
        <v>15</v>
      </c>
      <c r="C14" s="15" t="s">
        <v>16</v>
      </c>
      <c r="D14" s="16">
        <v>30</v>
      </c>
      <c r="E14" s="16">
        <v>30</v>
      </c>
      <c r="F14" s="16">
        <v>30</v>
      </c>
      <c r="G14" s="16">
        <v>30</v>
      </c>
      <c r="H14" s="16">
        <v>30</v>
      </c>
      <c r="I14" s="16">
        <v>30</v>
      </c>
      <c r="J14" s="16">
        <v>30</v>
      </c>
      <c r="K14" s="16">
        <v>30</v>
      </c>
    </row>
    <row r="17" spans="1:8" ht="15.75" thickBot="1" x14ac:dyDescent="0.3">
      <c r="A17" s="10" t="s">
        <v>33</v>
      </c>
    </row>
    <row r="18" spans="1:8" ht="15.75" thickBot="1" x14ac:dyDescent="0.3">
      <c r="A18" s="160"/>
      <c r="B18" s="161"/>
      <c r="C18" s="27" t="s">
        <v>1</v>
      </c>
      <c r="D18" s="28">
        <v>2015</v>
      </c>
      <c r="E18" s="28">
        <v>2020</v>
      </c>
      <c r="F18" s="28">
        <v>2030</v>
      </c>
      <c r="G18" s="28">
        <v>2040</v>
      </c>
      <c r="H18" s="28">
        <v>2050</v>
      </c>
    </row>
    <row r="19" spans="1:8" ht="16.5" thickTop="1" thickBot="1" x14ac:dyDescent="0.3">
      <c r="A19" s="162" t="s">
        <v>18</v>
      </c>
      <c r="B19" s="29" t="s">
        <v>3</v>
      </c>
      <c r="C19" s="29" t="s">
        <v>78</v>
      </c>
      <c r="D19" s="157">
        <v>6000</v>
      </c>
      <c r="E19" s="30">
        <v>5650</v>
      </c>
      <c r="F19" s="30">
        <v>5100</v>
      </c>
      <c r="G19" s="30">
        <v>4530</v>
      </c>
      <c r="H19" s="30">
        <v>4200</v>
      </c>
    </row>
    <row r="20" spans="1:8" ht="15.75" thickBot="1" x14ac:dyDescent="0.3">
      <c r="A20" s="163"/>
      <c r="B20" s="15" t="s">
        <v>5</v>
      </c>
      <c r="C20" s="15" t="s">
        <v>78</v>
      </c>
      <c r="D20" s="158"/>
      <c r="E20" s="16">
        <v>4630</v>
      </c>
      <c r="F20" s="16">
        <v>4040</v>
      </c>
      <c r="G20" s="16">
        <v>3630</v>
      </c>
      <c r="H20" s="16">
        <v>3420</v>
      </c>
    </row>
    <row r="21" spans="1:8" ht="15.75" thickBot="1" x14ac:dyDescent="0.3">
      <c r="A21" s="163"/>
      <c r="B21" s="29" t="s">
        <v>6</v>
      </c>
      <c r="C21" s="29" t="s">
        <v>78</v>
      </c>
      <c r="D21" s="158"/>
      <c r="E21" s="30">
        <v>4920</v>
      </c>
      <c r="F21" s="30">
        <v>3760</v>
      </c>
      <c r="G21" s="30">
        <v>3430</v>
      </c>
      <c r="H21" s="30">
        <v>3280</v>
      </c>
    </row>
    <row r="22" spans="1:8" ht="15.75" thickBot="1" x14ac:dyDescent="0.3">
      <c r="A22" s="163"/>
      <c r="B22" s="15" t="s">
        <v>82</v>
      </c>
      <c r="C22" s="15" t="s">
        <v>78</v>
      </c>
      <c r="D22" s="158"/>
      <c r="E22" s="16">
        <v>4120</v>
      </c>
      <c r="F22" s="16">
        <v>3040</v>
      </c>
      <c r="G22" s="16">
        <v>2660</v>
      </c>
      <c r="H22" s="16">
        <v>2490</v>
      </c>
    </row>
    <row r="23" spans="1:8" ht="15.75" thickBot="1" x14ac:dyDescent="0.3">
      <c r="A23" s="164"/>
      <c r="B23" s="29" t="s">
        <v>83</v>
      </c>
      <c r="C23" s="29" t="s">
        <v>78</v>
      </c>
      <c r="D23" s="159"/>
      <c r="E23" s="30">
        <v>5800</v>
      </c>
      <c r="F23" s="30">
        <v>5470</v>
      </c>
      <c r="G23" s="30">
        <v>5120</v>
      </c>
      <c r="H23" s="30">
        <v>4910</v>
      </c>
    </row>
    <row r="24" spans="1:8" ht="18" thickBot="1" x14ac:dyDescent="0.3">
      <c r="A24" s="32" t="s">
        <v>19</v>
      </c>
      <c r="B24" s="15" t="s">
        <v>15</v>
      </c>
      <c r="C24" s="25" t="s">
        <v>29</v>
      </c>
      <c r="D24" s="20">
        <v>1.7000000000000001E-2</v>
      </c>
      <c r="E24" s="20">
        <v>1.7000000000000001E-2</v>
      </c>
      <c r="F24" s="20">
        <v>1.7000000000000001E-2</v>
      </c>
      <c r="G24" s="20">
        <v>1.7000000000000001E-2</v>
      </c>
      <c r="H24" s="20">
        <v>1.7000000000000001E-2</v>
      </c>
    </row>
    <row r="27" spans="1:8" ht="15.75" thickBot="1" x14ac:dyDescent="0.3">
      <c r="A27" s="10" t="s">
        <v>34</v>
      </c>
    </row>
    <row r="28" spans="1:8" ht="15.75" thickBot="1" x14ac:dyDescent="0.3">
      <c r="A28" s="160"/>
      <c r="B28" s="161"/>
      <c r="C28" s="27" t="s">
        <v>1</v>
      </c>
      <c r="D28" s="28">
        <v>2015</v>
      </c>
      <c r="E28" s="28">
        <v>2020</v>
      </c>
      <c r="F28" s="28">
        <v>2030</v>
      </c>
      <c r="G28" s="28">
        <v>2040</v>
      </c>
      <c r="H28" s="28">
        <v>2050</v>
      </c>
    </row>
    <row r="29" spans="1:8" ht="16.5" thickTop="1" thickBot="1" x14ac:dyDescent="0.3">
      <c r="A29" s="162" t="s">
        <v>18</v>
      </c>
      <c r="B29" s="29" t="s">
        <v>3</v>
      </c>
      <c r="C29" s="29" t="s">
        <v>78</v>
      </c>
      <c r="D29" s="157">
        <v>5280</v>
      </c>
      <c r="E29" s="30">
        <v>4970</v>
      </c>
      <c r="F29" s="30">
        <v>4480</v>
      </c>
      <c r="G29" s="30">
        <v>3990</v>
      </c>
      <c r="H29" s="30">
        <v>3690</v>
      </c>
    </row>
    <row r="30" spans="1:8" ht="15.75" thickBot="1" x14ac:dyDescent="0.3">
      <c r="A30" s="163"/>
      <c r="B30" s="15" t="s">
        <v>5</v>
      </c>
      <c r="C30" s="15" t="s">
        <v>78</v>
      </c>
      <c r="D30" s="158"/>
      <c r="E30" s="16">
        <v>4070</v>
      </c>
      <c r="F30" s="16">
        <v>3560</v>
      </c>
      <c r="G30" s="16">
        <v>3190</v>
      </c>
      <c r="H30" s="16">
        <v>3010</v>
      </c>
    </row>
    <row r="31" spans="1:8" ht="15.75" thickBot="1" x14ac:dyDescent="0.3">
      <c r="A31" s="163"/>
      <c r="B31" s="29" t="s">
        <v>6</v>
      </c>
      <c r="C31" s="29" t="s">
        <v>78</v>
      </c>
      <c r="D31" s="158"/>
      <c r="E31" s="30">
        <v>4330</v>
      </c>
      <c r="F31" s="30">
        <v>3310</v>
      </c>
      <c r="G31" s="30">
        <v>3010</v>
      </c>
      <c r="H31" s="30">
        <v>2880</v>
      </c>
    </row>
    <row r="32" spans="1:8" ht="15.75" thickBot="1" x14ac:dyDescent="0.3">
      <c r="A32" s="163"/>
      <c r="B32" s="15" t="s">
        <v>82</v>
      </c>
      <c r="C32" s="15" t="s">
        <v>78</v>
      </c>
      <c r="D32" s="158"/>
      <c r="E32" s="16">
        <v>3620</v>
      </c>
      <c r="F32" s="16">
        <v>2680</v>
      </c>
      <c r="G32" s="16">
        <v>2340</v>
      </c>
      <c r="H32" s="16">
        <v>2190</v>
      </c>
    </row>
    <row r="33" spans="1:8" ht="15.75" thickBot="1" x14ac:dyDescent="0.3">
      <c r="A33" s="164"/>
      <c r="B33" s="29" t="s">
        <v>83</v>
      </c>
      <c r="C33" s="29" t="s">
        <v>78</v>
      </c>
      <c r="D33" s="159"/>
      <c r="E33" s="30">
        <v>5110</v>
      </c>
      <c r="F33" s="30">
        <v>4820</v>
      </c>
      <c r="G33" s="30">
        <v>4510</v>
      </c>
      <c r="H33" s="30">
        <v>4320</v>
      </c>
    </row>
    <row r="34" spans="1:8" ht="18" thickBot="1" x14ac:dyDescent="0.3">
      <c r="A34" s="32" t="s">
        <v>19</v>
      </c>
      <c r="B34" s="15" t="s">
        <v>15</v>
      </c>
      <c r="C34" s="25" t="s">
        <v>29</v>
      </c>
      <c r="D34" s="20">
        <v>1.7000000000000001E-2</v>
      </c>
      <c r="E34" s="20">
        <v>1.7000000000000001E-2</v>
      </c>
      <c r="F34" s="20">
        <v>1.7000000000000001E-2</v>
      </c>
      <c r="G34" s="20">
        <v>1.7000000000000001E-2</v>
      </c>
      <c r="H34" s="20">
        <v>1.7000000000000001E-2</v>
      </c>
    </row>
  </sheetData>
  <mergeCells count="10">
    <mergeCell ref="D19:D23"/>
    <mergeCell ref="A28:B28"/>
    <mergeCell ref="A29:A33"/>
    <mergeCell ref="D29:D33"/>
    <mergeCell ref="A4:B4"/>
    <mergeCell ref="A5:A7"/>
    <mergeCell ref="A8:A10"/>
    <mergeCell ref="A11:A13"/>
    <mergeCell ref="A18:B18"/>
    <mergeCell ref="A19:A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499984740745262"/>
  </sheetPr>
  <dimension ref="A1:K44"/>
  <sheetViews>
    <sheetView showGridLines="0" zoomScaleNormal="10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48</v>
      </c>
    </row>
    <row r="3" spans="1:11" ht="15.75" thickBot="1" x14ac:dyDescent="0.3">
      <c r="A3" s="10" t="s">
        <v>36</v>
      </c>
    </row>
    <row r="4" spans="1:11" ht="15.75" thickBot="1" x14ac:dyDescent="0.3">
      <c r="A4" s="169"/>
      <c r="B4" s="170"/>
      <c r="C4" s="33" t="s">
        <v>1</v>
      </c>
      <c r="D4" s="34">
        <v>2015</v>
      </c>
      <c r="E4" s="34">
        <v>2020</v>
      </c>
      <c r="F4" s="34">
        <v>2025</v>
      </c>
      <c r="G4" s="34">
        <v>2030</v>
      </c>
      <c r="H4" s="34">
        <v>2035</v>
      </c>
      <c r="I4" s="34">
        <v>2040</v>
      </c>
      <c r="J4" s="34">
        <v>2045</v>
      </c>
      <c r="K4" s="34">
        <v>2050</v>
      </c>
    </row>
    <row r="5" spans="1:11" ht="16.5" thickTop="1" thickBot="1" x14ac:dyDescent="0.3">
      <c r="A5" s="171" t="s">
        <v>2</v>
      </c>
      <c r="B5" s="35" t="s">
        <v>3</v>
      </c>
      <c r="C5" s="35" t="s">
        <v>4</v>
      </c>
      <c r="D5" s="91">
        <v>11.847999999999999</v>
      </c>
      <c r="E5" s="91">
        <v>18.157344509707865</v>
      </c>
      <c r="F5" s="91">
        <v>23.307843677987066</v>
      </c>
      <c r="G5" s="91">
        <v>28.458342846266262</v>
      </c>
      <c r="H5" s="91">
        <v>36.224364686690222</v>
      </c>
      <c r="I5" s="91">
        <v>43.990386527114183</v>
      </c>
      <c r="J5" s="91">
        <v>54.674039193009826</v>
      </c>
      <c r="K5" s="91">
        <v>65.357691858905469</v>
      </c>
    </row>
    <row r="6" spans="1:11" ht="15.75" thickBot="1" x14ac:dyDescent="0.3">
      <c r="A6" s="172"/>
      <c r="B6" s="37" t="s">
        <v>5</v>
      </c>
      <c r="C6" s="37" t="s">
        <v>4</v>
      </c>
      <c r="D6" s="92">
        <v>11.847999999999999</v>
      </c>
      <c r="E6" s="92">
        <v>24.545454545454547</v>
      </c>
      <c r="F6" s="92">
        <v>37.272727272727273</v>
      </c>
      <c r="G6" s="92">
        <v>50</v>
      </c>
      <c r="H6" s="92">
        <v>70.5</v>
      </c>
      <c r="I6" s="92">
        <v>91</v>
      </c>
      <c r="J6" s="92">
        <v>118</v>
      </c>
      <c r="K6" s="92">
        <v>145</v>
      </c>
    </row>
    <row r="7" spans="1:11" ht="15.75" thickBot="1" x14ac:dyDescent="0.3">
      <c r="A7" s="173"/>
      <c r="B7" s="35" t="s">
        <v>6</v>
      </c>
      <c r="C7" s="35" t="s">
        <v>4</v>
      </c>
      <c r="D7" s="91">
        <v>11.847999999999999</v>
      </c>
      <c r="E7" s="91">
        <v>28.295605160518459</v>
      </c>
      <c r="F7" s="91">
        <v>82.41630909322663</v>
      </c>
      <c r="G7" s="91">
        <v>136.53701302593481</v>
      </c>
      <c r="H7" s="91">
        <v>230.87910435453176</v>
      </c>
      <c r="I7" s="91">
        <v>325.22119568312871</v>
      </c>
      <c r="J7" s="91">
        <v>405.29540268446851</v>
      </c>
      <c r="K7" s="91">
        <v>485.36960968580826</v>
      </c>
    </row>
    <row r="8" spans="1:11" ht="15.75" thickBot="1" x14ac:dyDescent="0.3">
      <c r="A8" s="174" t="s">
        <v>7</v>
      </c>
      <c r="B8" s="37" t="s">
        <v>3</v>
      </c>
      <c r="C8" s="37" t="s">
        <v>8</v>
      </c>
      <c r="D8" s="90">
        <v>0.34464000000000039</v>
      </c>
      <c r="E8" s="92">
        <v>1.2618689019415732</v>
      </c>
      <c r="F8" s="92">
        <v>1.0212032590198894</v>
      </c>
      <c r="G8" s="92">
        <v>2.7047364082917902</v>
      </c>
      <c r="H8" s="92">
        <v>1.4924328379686684</v>
      </c>
      <c r="I8" s="92">
        <v>1.9731958982009146</v>
      </c>
      <c r="J8" s="92">
        <v>2.3210810745807153</v>
      </c>
      <c r="K8" s="92">
        <v>3.5588888937191157</v>
      </c>
    </row>
    <row r="9" spans="1:11" ht="15.75" thickBot="1" x14ac:dyDescent="0.3">
      <c r="A9" s="172"/>
      <c r="B9" s="35" t="s">
        <v>5</v>
      </c>
      <c r="C9" s="35" t="s">
        <v>8</v>
      </c>
      <c r="D9" s="89">
        <v>0.34464000000000039</v>
      </c>
      <c r="E9" s="91">
        <v>2.5394909090909095</v>
      </c>
      <c r="F9" s="91">
        <v>2.0909090909090908</v>
      </c>
      <c r="G9" s="91">
        <v>4.6657400000000004</v>
      </c>
      <c r="H9" s="91">
        <v>4.0721999999999996</v>
      </c>
      <c r="I9" s="91">
        <v>4.4870200000000011</v>
      </c>
      <c r="J9" s="91">
        <v>6.3446399999999983</v>
      </c>
      <c r="K9" s="91">
        <v>7.3394909090909097</v>
      </c>
    </row>
    <row r="10" spans="1:11" ht="15.75" thickBot="1" x14ac:dyDescent="0.3">
      <c r="A10" s="173"/>
      <c r="B10" s="37" t="s">
        <v>6</v>
      </c>
      <c r="C10" s="37" t="s">
        <v>8</v>
      </c>
      <c r="D10" s="90">
        <v>0.34464000000000039</v>
      </c>
      <c r="E10" s="92">
        <v>3.2895210321036918</v>
      </c>
      <c r="F10" s="92">
        <v>8.1911427952061988</v>
      </c>
      <c r="G10" s="92">
        <v>15.122878777877071</v>
      </c>
      <c r="H10" s="92">
        <v>19.101003309077122</v>
      </c>
      <c r="I10" s="92">
        <v>18.995053222361655</v>
      </c>
      <c r="J10" s="92">
        <v>18.467581546003725</v>
      </c>
      <c r="K10" s="92">
        <v>17.196262286635886</v>
      </c>
    </row>
    <row r="11" spans="1:11" ht="15.75" thickBot="1" x14ac:dyDescent="0.3">
      <c r="A11" s="175" t="s">
        <v>9</v>
      </c>
      <c r="B11" s="35" t="s">
        <v>10</v>
      </c>
      <c r="C11" s="35" t="s">
        <v>11</v>
      </c>
      <c r="D11" s="39">
        <v>0.05</v>
      </c>
      <c r="E11" s="39">
        <v>0.05</v>
      </c>
      <c r="F11" s="39">
        <v>0.05</v>
      </c>
      <c r="G11" s="39">
        <v>0.05</v>
      </c>
      <c r="H11" s="39">
        <v>0.05</v>
      </c>
      <c r="I11" s="39">
        <v>0.05</v>
      </c>
      <c r="J11" s="39">
        <v>0.05</v>
      </c>
      <c r="K11" s="39">
        <v>0.05</v>
      </c>
    </row>
    <row r="12" spans="1:11" ht="15.75" thickBot="1" x14ac:dyDescent="0.3">
      <c r="A12" s="176"/>
      <c r="B12" s="37" t="s">
        <v>12</v>
      </c>
      <c r="C12" s="37" t="s">
        <v>11</v>
      </c>
      <c r="D12" s="40">
        <v>0.1</v>
      </c>
      <c r="E12" s="40">
        <v>0.1</v>
      </c>
      <c r="F12" s="40">
        <v>0.1</v>
      </c>
      <c r="G12" s="40">
        <v>0.1</v>
      </c>
      <c r="H12" s="40">
        <v>0.1</v>
      </c>
      <c r="I12" s="40">
        <v>0.1</v>
      </c>
      <c r="J12" s="40">
        <v>0.1</v>
      </c>
      <c r="K12" s="40">
        <v>0.1</v>
      </c>
    </row>
    <row r="13" spans="1:11" ht="15.75" thickBot="1" x14ac:dyDescent="0.3">
      <c r="A13" s="177"/>
      <c r="B13" s="35" t="s">
        <v>13</v>
      </c>
      <c r="C13" s="35" t="s">
        <v>11</v>
      </c>
      <c r="D13" s="39">
        <v>0.02</v>
      </c>
      <c r="E13" s="39">
        <v>0.02</v>
      </c>
      <c r="F13" s="39">
        <v>0.02</v>
      </c>
      <c r="G13" s="39">
        <v>0.02</v>
      </c>
      <c r="H13" s="39">
        <v>0.02</v>
      </c>
      <c r="I13" s="39">
        <v>0.02</v>
      </c>
      <c r="J13" s="39">
        <v>0.02</v>
      </c>
      <c r="K13" s="39">
        <v>0.02</v>
      </c>
    </row>
    <row r="14" spans="1:11" ht="15.75" thickBot="1" x14ac:dyDescent="0.3">
      <c r="A14" s="41" t="s">
        <v>14</v>
      </c>
      <c r="B14" s="37" t="s">
        <v>15</v>
      </c>
      <c r="C14" s="37" t="s">
        <v>16</v>
      </c>
      <c r="D14" s="38">
        <v>30</v>
      </c>
      <c r="E14" s="38">
        <v>30</v>
      </c>
      <c r="F14" s="38">
        <v>30</v>
      </c>
      <c r="G14" s="38">
        <v>30</v>
      </c>
      <c r="H14" s="38">
        <v>30</v>
      </c>
      <c r="I14" s="38">
        <v>30</v>
      </c>
      <c r="J14" s="38">
        <v>30</v>
      </c>
      <c r="K14" s="38">
        <v>30</v>
      </c>
    </row>
    <row r="17" spans="1:8" ht="15.75" thickBot="1" x14ac:dyDescent="0.3">
      <c r="A17" s="10" t="s">
        <v>37</v>
      </c>
    </row>
    <row r="18" spans="1:8" ht="15.75" thickBot="1" x14ac:dyDescent="0.3">
      <c r="A18" s="169"/>
      <c r="B18" s="170"/>
      <c r="C18" s="33" t="s">
        <v>1</v>
      </c>
      <c r="D18" s="34">
        <v>2015</v>
      </c>
      <c r="E18" s="34">
        <v>2020</v>
      </c>
      <c r="F18" s="34">
        <v>2030</v>
      </c>
      <c r="G18" s="34">
        <v>2040</v>
      </c>
      <c r="H18" s="34">
        <v>2050</v>
      </c>
    </row>
    <row r="19" spans="1:8" ht="16.5" thickTop="1" thickBot="1" x14ac:dyDescent="0.3">
      <c r="A19" s="171" t="s">
        <v>18</v>
      </c>
      <c r="B19" s="35" t="s">
        <v>3</v>
      </c>
      <c r="C19" s="35" t="s">
        <v>78</v>
      </c>
      <c r="D19" s="178">
        <v>3540</v>
      </c>
      <c r="E19" s="36">
        <v>3430</v>
      </c>
      <c r="F19" s="36">
        <v>3260</v>
      </c>
      <c r="G19" s="36">
        <v>3160</v>
      </c>
      <c r="H19" s="36">
        <v>3060</v>
      </c>
    </row>
    <row r="20" spans="1:8" ht="15.75" thickBot="1" x14ac:dyDescent="0.3">
      <c r="A20" s="172"/>
      <c r="B20" s="37" t="s">
        <v>5</v>
      </c>
      <c r="C20" s="37" t="s">
        <v>78</v>
      </c>
      <c r="D20" s="179"/>
      <c r="E20" s="38">
        <v>3350</v>
      </c>
      <c r="F20" s="38">
        <v>3150</v>
      </c>
      <c r="G20" s="38">
        <v>3020</v>
      </c>
      <c r="H20" s="38">
        <v>2910</v>
      </c>
    </row>
    <row r="21" spans="1:8" ht="15.75" thickBot="1" x14ac:dyDescent="0.3">
      <c r="A21" s="172"/>
      <c r="B21" s="35" t="s">
        <v>6</v>
      </c>
      <c r="C21" s="35" t="s">
        <v>78</v>
      </c>
      <c r="D21" s="179"/>
      <c r="E21" s="36">
        <v>3320</v>
      </c>
      <c r="F21" s="36">
        <v>2940</v>
      </c>
      <c r="G21" s="36">
        <v>2760</v>
      </c>
      <c r="H21" s="36">
        <v>2680</v>
      </c>
    </row>
    <row r="22" spans="1:8" ht="15.75" thickBot="1" x14ac:dyDescent="0.3">
      <c r="A22" s="172"/>
      <c r="B22" s="37" t="s">
        <v>82</v>
      </c>
      <c r="C22" s="37" t="s">
        <v>78</v>
      </c>
      <c r="D22" s="179"/>
      <c r="E22" s="38">
        <v>3100</v>
      </c>
      <c r="F22" s="38">
        <v>2420</v>
      </c>
      <c r="G22" s="38">
        <v>2130</v>
      </c>
      <c r="H22" s="38">
        <v>2000</v>
      </c>
    </row>
    <row r="23" spans="1:8" ht="15.75" thickBot="1" x14ac:dyDescent="0.3">
      <c r="A23" s="173"/>
      <c r="B23" s="35" t="s">
        <v>83</v>
      </c>
      <c r="C23" s="35" t="s">
        <v>78</v>
      </c>
      <c r="D23" s="180"/>
      <c r="E23" s="36">
        <v>3500</v>
      </c>
      <c r="F23" s="36">
        <v>3430</v>
      </c>
      <c r="G23" s="36">
        <v>3390</v>
      </c>
      <c r="H23" s="36">
        <v>3340</v>
      </c>
    </row>
    <row r="24" spans="1:8" ht="15.75" thickBot="1" x14ac:dyDescent="0.3">
      <c r="A24" s="41" t="s">
        <v>19</v>
      </c>
      <c r="B24" s="37" t="s">
        <v>15</v>
      </c>
      <c r="C24" s="37" t="s">
        <v>20</v>
      </c>
      <c r="D24" s="40">
        <v>0.02</v>
      </c>
      <c r="E24" s="40">
        <v>0.02</v>
      </c>
      <c r="F24" s="40">
        <v>0.02</v>
      </c>
      <c r="G24" s="40">
        <v>0.02</v>
      </c>
      <c r="H24" s="40">
        <v>0.02</v>
      </c>
    </row>
    <row r="27" spans="1:8" ht="15.75" thickBot="1" x14ac:dyDescent="0.3">
      <c r="A27" s="10" t="s">
        <v>38</v>
      </c>
    </row>
    <row r="28" spans="1:8" ht="15.75" thickBot="1" x14ac:dyDescent="0.3">
      <c r="A28" s="169"/>
      <c r="B28" s="170"/>
      <c r="C28" s="33" t="s">
        <v>1</v>
      </c>
      <c r="D28" s="34">
        <v>2015</v>
      </c>
      <c r="E28" s="34">
        <v>2020</v>
      </c>
      <c r="F28" s="34">
        <v>2030</v>
      </c>
      <c r="G28" s="34">
        <v>2040</v>
      </c>
      <c r="H28" s="34">
        <v>2050</v>
      </c>
    </row>
    <row r="29" spans="1:8" ht="16.5" thickTop="1" thickBot="1" x14ac:dyDescent="0.3">
      <c r="A29" s="171" t="s">
        <v>18</v>
      </c>
      <c r="B29" s="35" t="s">
        <v>3</v>
      </c>
      <c r="C29" s="35" t="s">
        <v>78</v>
      </c>
      <c r="D29" s="178">
        <v>6970</v>
      </c>
      <c r="E29" s="36">
        <v>6750</v>
      </c>
      <c r="F29" s="36">
        <v>6410</v>
      </c>
      <c r="G29" s="36">
        <v>6230</v>
      </c>
      <c r="H29" s="36">
        <v>6030</v>
      </c>
    </row>
    <row r="30" spans="1:8" ht="15.75" thickBot="1" x14ac:dyDescent="0.3">
      <c r="A30" s="172"/>
      <c r="B30" s="37" t="s">
        <v>5</v>
      </c>
      <c r="C30" s="37" t="s">
        <v>78</v>
      </c>
      <c r="D30" s="179"/>
      <c r="E30" s="38">
        <v>6600</v>
      </c>
      <c r="F30" s="38">
        <v>6190</v>
      </c>
      <c r="G30" s="38">
        <v>5950</v>
      </c>
      <c r="H30" s="38">
        <v>5720</v>
      </c>
    </row>
    <row r="31" spans="1:8" ht="15.75" thickBot="1" x14ac:dyDescent="0.3">
      <c r="A31" s="172"/>
      <c r="B31" s="35" t="s">
        <v>6</v>
      </c>
      <c r="C31" s="35" t="s">
        <v>78</v>
      </c>
      <c r="D31" s="179"/>
      <c r="E31" s="36">
        <v>6540</v>
      </c>
      <c r="F31" s="36">
        <v>5790</v>
      </c>
      <c r="G31" s="36">
        <v>5440</v>
      </c>
      <c r="H31" s="36">
        <v>5270</v>
      </c>
    </row>
    <row r="32" spans="1:8" ht="15.75" thickBot="1" x14ac:dyDescent="0.3">
      <c r="A32" s="172"/>
      <c r="B32" s="37" t="s">
        <v>82</v>
      </c>
      <c r="C32" s="37" t="s">
        <v>78</v>
      </c>
      <c r="D32" s="179"/>
      <c r="E32" s="38">
        <v>6110</v>
      </c>
      <c r="F32" s="38">
        <v>4760</v>
      </c>
      <c r="G32" s="38">
        <v>4190</v>
      </c>
      <c r="H32" s="38">
        <v>3930</v>
      </c>
    </row>
    <row r="33" spans="1:8" ht="15.75" thickBot="1" x14ac:dyDescent="0.3">
      <c r="A33" s="173"/>
      <c r="B33" s="35" t="s">
        <v>83</v>
      </c>
      <c r="C33" s="35" t="s">
        <v>78</v>
      </c>
      <c r="D33" s="180"/>
      <c r="E33" s="36">
        <v>6880</v>
      </c>
      <c r="F33" s="36">
        <v>6740</v>
      </c>
      <c r="G33" s="36">
        <v>6670</v>
      </c>
      <c r="H33" s="36">
        <v>6580</v>
      </c>
    </row>
    <row r="34" spans="1:8" ht="15.75" thickBot="1" x14ac:dyDescent="0.3">
      <c r="A34" s="41" t="s">
        <v>19</v>
      </c>
      <c r="B34" s="37" t="s">
        <v>15</v>
      </c>
      <c r="C34" s="37" t="s">
        <v>20</v>
      </c>
      <c r="D34" s="40">
        <v>0.02</v>
      </c>
      <c r="E34" s="40">
        <v>0.02</v>
      </c>
      <c r="F34" s="40">
        <v>0.02</v>
      </c>
      <c r="G34" s="40">
        <v>0.02</v>
      </c>
      <c r="H34" s="40">
        <v>0.02</v>
      </c>
    </row>
    <row r="37" spans="1:8" ht="15.75" thickBot="1" x14ac:dyDescent="0.3">
      <c r="A37" s="10" t="s">
        <v>39</v>
      </c>
    </row>
    <row r="38" spans="1:8" ht="15.75" thickBot="1" x14ac:dyDescent="0.3">
      <c r="A38" s="169"/>
      <c r="B38" s="170"/>
      <c r="C38" s="33" t="s">
        <v>1</v>
      </c>
      <c r="D38" s="34">
        <v>2015</v>
      </c>
      <c r="E38" s="34">
        <v>2020</v>
      </c>
      <c r="F38" s="34">
        <v>2030</v>
      </c>
      <c r="G38" s="34">
        <v>2040</v>
      </c>
      <c r="H38" s="34">
        <v>2050</v>
      </c>
    </row>
    <row r="39" spans="1:8" ht="16.5" thickTop="1" thickBot="1" x14ac:dyDescent="0.3">
      <c r="A39" s="171" t="s">
        <v>18</v>
      </c>
      <c r="B39" s="35" t="s">
        <v>3</v>
      </c>
      <c r="C39" s="35" t="s">
        <v>78</v>
      </c>
      <c r="D39" s="178">
        <v>11790</v>
      </c>
      <c r="E39" s="36">
        <v>11420</v>
      </c>
      <c r="F39" s="36">
        <v>10840</v>
      </c>
      <c r="G39" s="36">
        <v>10540</v>
      </c>
      <c r="H39" s="36">
        <v>10200</v>
      </c>
    </row>
    <row r="40" spans="1:8" ht="15.75" thickBot="1" x14ac:dyDescent="0.3">
      <c r="A40" s="172"/>
      <c r="B40" s="37" t="s">
        <v>5</v>
      </c>
      <c r="C40" s="37" t="s">
        <v>78</v>
      </c>
      <c r="D40" s="179"/>
      <c r="E40" s="38">
        <v>11170</v>
      </c>
      <c r="F40" s="38">
        <v>10480</v>
      </c>
      <c r="G40" s="38">
        <v>10060</v>
      </c>
      <c r="H40" s="38">
        <v>9680</v>
      </c>
    </row>
    <row r="41" spans="1:8" ht="15.75" thickBot="1" x14ac:dyDescent="0.3">
      <c r="A41" s="172"/>
      <c r="B41" s="35" t="s">
        <v>6</v>
      </c>
      <c r="C41" s="35" t="s">
        <v>78</v>
      </c>
      <c r="D41" s="179"/>
      <c r="E41" s="36">
        <v>11050</v>
      </c>
      <c r="F41" s="36">
        <v>9800</v>
      </c>
      <c r="G41" s="36">
        <v>9210</v>
      </c>
      <c r="H41" s="36">
        <v>8920</v>
      </c>
    </row>
    <row r="42" spans="1:8" ht="15.75" thickBot="1" x14ac:dyDescent="0.3">
      <c r="A42" s="172"/>
      <c r="B42" s="37" t="s">
        <v>82</v>
      </c>
      <c r="C42" s="37" t="s">
        <v>78</v>
      </c>
      <c r="D42" s="179"/>
      <c r="E42" s="38">
        <v>10330</v>
      </c>
      <c r="F42" s="38">
        <v>8060</v>
      </c>
      <c r="G42" s="38">
        <v>7090</v>
      </c>
      <c r="H42" s="38">
        <v>6650</v>
      </c>
    </row>
    <row r="43" spans="1:8" ht="15.75" thickBot="1" x14ac:dyDescent="0.3">
      <c r="A43" s="173"/>
      <c r="B43" s="35" t="s">
        <v>83</v>
      </c>
      <c r="C43" s="35" t="s">
        <v>78</v>
      </c>
      <c r="D43" s="180"/>
      <c r="E43" s="36">
        <v>11640</v>
      </c>
      <c r="F43" s="36">
        <v>11410</v>
      </c>
      <c r="G43" s="36">
        <v>11280</v>
      </c>
      <c r="H43" s="36">
        <v>11140</v>
      </c>
    </row>
    <row r="44" spans="1:8" ht="15.75" thickBot="1" x14ac:dyDescent="0.3">
      <c r="A44" s="41" t="s">
        <v>19</v>
      </c>
      <c r="B44" s="37" t="s">
        <v>15</v>
      </c>
      <c r="C44" s="37" t="s">
        <v>20</v>
      </c>
      <c r="D44" s="40">
        <v>0.02</v>
      </c>
      <c r="E44" s="40">
        <v>0.02</v>
      </c>
      <c r="F44" s="40">
        <v>0.02</v>
      </c>
      <c r="G44" s="40">
        <v>0.02</v>
      </c>
      <c r="H44" s="40">
        <v>0.02</v>
      </c>
    </row>
  </sheetData>
  <mergeCells count="13">
    <mergeCell ref="A39:A43"/>
    <mergeCell ref="D39:D43"/>
    <mergeCell ref="A18:B18"/>
    <mergeCell ref="A19:A23"/>
    <mergeCell ref="D19:D23"/>
    <mergeCell ref="A28:B28"/>
    <mergeCell ref="A29:A33"/>
    <mergeCell ref="D29:D33"/>
    <mergeCell ref="A4:B4"/>
    <mergeCell ref="A5:A7"/>
    <mergeCell ref="A8:A10"/>
    <mergeCell ref="A11:A13"/>
    <mergeCell ref="A38:B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</sheetPr>
  <dimension ref="A1:K44"/>
  <sheetViews>
    <sheetView showGridLines="0" zoomScaleNormal="10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49</v>
      </c>
    </row>
    <row r="3" spans="1:11" ht="15.75" thickBot="1" x14ac:dyDescent="0.3">
      <c r="A3" s="10" t="s">
        <v>40</v>
      </c>
    </row>
    <row r="4" spans="1:11" ht="15.75" thickBot="1" x14ac:dyDescent="0.3">
      <c r="A4" s="187"/>
      <c r="B4" s="188"/>
      <c r="C4" s="42" t="s">
        <v>1</v>
      </c>
      <c r="D4" s="43">
        <v>2015</v>
      </c>
      <c r="E4" s="43">
        <v>2020</v>
      </c>
      <c r="F4" s="43">
        <v>2025</v>
      </c>
      <c r="G4" s="43">
        <v>2030</v>
      </c>
      <c r="H4" s="43">
        <v>2035</v>
      </c>
      <c r="I4" s="43">
        <v>2040</v>
      </c>
      <c r="J4" s="43">
        <v>2045</v>
      </c>
      <c r="K4" s="43">
        <v>2050</v>
      </c>
    </row>
    <row r="5" spans="1:11" ht="16.5" thickTop="1" thickBot="1" x14ac:dyDescent="0.3">
      <c r="A5" s="181" t="s">
        <v>2</v>
      </c>
      <c r="B5" s="44" t="s">
        <v>3</v>
      </c>
      <c r="C5" s="44" t="s">
        <v>4</v>
      </c>
      <c r="D5" s="95">
        <v>0.53349999999999986</v>
      </c>
      <c r="E5" s="96">
        <v>0.64090404564257442</v>
      </c>
      <c r="F5" s="96">
        <v>1.9219994612654814</v>
      </c>
      <c r="G5" s="96">
        <v>3.2030948768883887</v>
      </c>
      <c r="H5" s="96">
        <v>7.9781252226973658</v>
      </c>
      <c r="I5" s="96">
        <v>12.753155568506342</v>
      </c>
      <c r="J5" s="96">
        <v>23.160011434969839</v>
      </c>
      <c r="K5" s="96">
        <v>33.566867301433334</v>
      </c>
    </row>
    <row r="6" spans="1:11" ht="15.75" thickBot="1" x14ac:dyDescent="0.3">
      <c r="A6" s="182"/>
      <c r="B6" s="46" t="s">
        <v>5</v>
      </c>
      <c r="C6" s="46" t="s">
        <v>4</v>
      </c>
      <c r="D6" s="97">
        <v>0.53349999999999986</v>
      </c>
      <c r="E6" s="98">
        <v>2.0909090909090908</v>
      </c>
      <c r="F6" s="98">
        <v>4.545454545454545</v>
      </c>
      <c r="G6" s="98">
        <v>7</v>
      </c>
      <c r="H6" s="98">
        <v>24.5</v>
      </c>
      <c r="I6" s="98">
        <v>42</v>
      </c>
      <c r="J6" s="98">
        <v>112</v>
      </c>
      <c r="K6" s="98">
        <v>182</v>
      </c>
    </row>
    <row r="7" spans="1:11" ht="15.75" thickBot="1" x14ac:dyDescent="0.3">
      <c r="A7" s="183"/>
      <c r="B7" s="44" t="s">
        <v>6</v>
      </c>
      <c r="C7" s="44" t="s">
        <v>4</v>
      </c>
      <c r="D7" s="95">
        <v>0.53349999999999986</v>
      </c>
      <c r="E7" s="96">
        <v>10.797734712391669</v>
      </c>
      <c r="F7" s="96">
        <v>52.879616106903057</v>
      </c>
      <c r="G7" s="96">
        <v>94.961497501414442</v>
      </c>
      <c r="H7" s="96">
        <v>206.55014975920602</v>
      </c>
      <c r="I7" s="96">
        <v>318.1388020169976</v>
      </c>
      <c r="J7" s="96">
        <v>434.82031064614358</v>
      </c>
      <c r="K7" s="96">
        <v>551.50181927528956</v>
      </c>
    </row>
    <row r="8" spans="1:11" ht="15.75" thickBot="1" x14ac:dyDescent="0.3">
      <c r="A8" s="189" t="s">
        <v>7</v>
      </c>
      <c r="B8" s="46" t="s">
        <v>3</v>
      </c>
      <c r="C8" s="46" t="s">
        <v>8</v>
      </c>
      <c r="D8" s="94">
        <v>5.2539999999999989E-2</v>
      </c>
      <c r="E8" s="97">
        <v>7.4500809128514908E-2</v>
      </c>
      <c r="F8" s="97">
        <v>0.16361968377463373</v>
      </c>
      <c r="G8" s="94">
        <v>0.3499584824745291</v>
      </c>
      <c r="H8" s="98">
        <v>0.93398475300082739</v>
      </c>
      <c r="I8" s="98">
        <v>1.1030681944512781</v>
      </c>
      <c r="J8" s="98">
        <v>1.6999807812477599</v>
      </c>
      <c r="K8" s="98">
        <v>2.9763397315868012</v>
      </c>
    </row>
    <row r="9" spans="1:11" ht="15.75" thickBot="1" x14ac:dyDescent="0.3">
      <c r="A9" s="182"/>
      <c r="B9" s="44" t="s">
        <v>5</v>
      </c>
      <c r="C9" s="44" t="s">
        <v>8</v>
      </c>
      <c r="D9" s="93">
        <v>5.2539999999999989E-2</v>
      </c>
      <c r="E9" s="95">
        <v>0.3645018181818182</v>
      </c>
      <c r="F9" s="95">
        <v>0.18181818181818182</v>
      </c>
      <c r="G9" s="95">
        <v>0.80113999999999996</v>
      </c>
      <c r="H9" s="96">
        <v>2.4525399999999999</v>
      </c>
      <c r="I9" s="96">
        <v>4.9645018181818186</v>
      </c>
      <c r="J9" s="96">
        <v>10.181818181818182</v>
      </c>
      <c r="K9" s="96">
        <v>18.80114</v>
      </c>
    </row>
    <row r="10" spans="1:11" ht="15.75" thickBot="1" x14ac:dyDescent="0.3">
      <c r="A10" s="183"/>
      <c r="B10" s="46" t="s">
        <v>6</v>
      </c>
      <c r="C10" s="46" t="s">
        <v>8</v>
      </c>
      <c r="D10" s="94">
        <v>5.2539999999999989E-2</v>
      </c>
      <c r="E10" s="97">
        <v>2.1058669424783338</v>
      </c>
      <c r="F10" s="98">
        <v>5.2898553304065334</v>
      </c>
      <c r="G10" s="98">
        <v>11.54403722739802</v>
      </c>
      <c r="H10" s="98">
        <v>22.128597847642972</v>
      </c>
      <c r="I10" s="98">
        <v>24.665269997951999</v>
      </c>
      <c r="J10" s="98">
        <v>30.317962311785937</v>
      </c>
      <c r="K10" s="98">
        <v>33.188533697677009</v>
      </c>
    </row>
    <row r="11" spans="1:11" ht="15.75" thickBot="1" x14ac:dyDescent="0.3">
      <c r="A11" s="190" t="s">
        <v>9</v>
      </c>
      <c r="B11" s="44" t="s">
        <v>10</v>
      </c>
      <c r="C11" s="44" t="s">
        <v>11</v>
      </c>
      <c r="D11" s="48">
        <v>0.1</v>
      </c>
      <c r="E11" s="48">
        <v>0.1</v>
      </c>
      <c r="F11" s="48">
        <v>0.1</v>
      </c>
      <c r="G11" s="48">
        <v>0.1</v>
      </c>
      <c r="H11" s="48">
        <v>0.1</v>
      </c>
      <c r="I11" s="48">
        <v>0.1</v>
      </c>
      <c r="J11" s="48">
        <v>0.1</v>
      </c>
      <c r="K11" s="48">
        <v>0.1</v>
      </c>
    </row>
    <row r="12" spans="1:11" ht="15.75" thickBot="1" x14ac:dyDescent="0.3">
      <c r="A12" s="191"/>
      <c r="B12" s="46" t="s">
        <v>12</v>
      </c>
      <c r="C12" s="46" t="s">
        <v>11</v>
      </c>
      <c r="D12" s="49">
        <v>0.15</v>
      </c>
      <c r="E12" s="49">
        <v>0.15</v>
      </c>
      <c r="F12" s="49">
        <v>0.15</v>
      </c>
      <c r="G12" s="49">
        <v>0.15</v>
      </c>
      <c r="H12" s="49">
        <v>0.15</v>
      </c>
      <c r="I12" s="49">
        <v>0.15</v>
      </c>
      <c r="J12" s="49">
        <v>0.15</v>
      </c>
      <c r="K12" s="49">
        <v>0.15</v>
      </c>
    </row>
    <row r="13" spans="1:11" ht="15.75" thickBot="1" x14ac:dyDescent="0.3">
      <c r="A13" s="192"/>
      <c r="B13" s="44" t="s">
        <v>13</v>
      </c>
      <c r="C13" s="44" t="s">
        <v>11</v>
      </c>
      <c r="D13" s="48">
        <v>7.0000000000000007E-2</v>
      </c>
      <c r="E13" s="48">
        <v>7.0000000000000007E-2</v>
      </c>
      <c r="F13" s="48">
        <v>7.0000000000000007E-2</v>
      </c>
      <c r="G13" s="48">
        <v>7.0000000000000007E-2</v>
      </c>
      <c r="H13" s="48">
        <v>7.0000000000000007E-2</v>
      </c>
      <c r="I13" s="48">
        <v>7.0000000000000007E-2</v>
      </c>
      <c r="J13" s="48">
        <v>7.0000000000000007E-2</v>
      </c>
      <c r="K13" s="48">
        <v>7.0000000000000007E-2</v>
      </c>
    </row>
    <row r="14" spans="1:11" ht="15.75" thickBot="1" x14ac:dyDescent="0.3">
      <c r="A14" s="50" t="s">
        <v>14</v>
      </c>
      <c r="B14" s="46" t="s">
        <v>15</v>
      </c>
      <c r="C14" s="46" t="s">
        <v>16</v>
      </c>
      <c r="D14" s="47">
        <v>20</v>
      </c>
      <c r="E14" s="47">
        <v>20</v>
      </c>
      <c r="F14" s="47">
        <v>20</v>
      </c>
      <c r="G14" s="47">
        <v>20</v>
      </c>
      <c r="H14" s="47">
        <v>20</v>
      </c>
      <c r="I14" s="47">
        <v>20</v>
      </c>
      <c r="J14" s="47">
        <v>20</v>
      </c>
      <c r="K14" s="47">
        <v>20</v>
      </c>
    </row>
    <row r="17" spans="1:8" ht="15.75" thickBot="1" x14ac:dyDescent="0.3">
      <c r="A17" s="10" t="s">
        <v>41</v>
      </c>
    </row>
    <row r="18" spans="1:8" ht="15.75" thickBot="1" x14ac:dyDescent="0.3">
      <c r="A18" s="187"/>
      <c r="B18" s="188"/>
      <c r="C18" s="42" t="s">
        <v>1</v>
      </c>
      <c r="D18" s="43">
        <v>2015</v>
      </c>
      <c r="E18" s="43">
        <v>2020</v>
      </c>
      <c r="F18" s="43">
        <v>2030</v>
      </c>
      <c r="G18" s="43">
        <v>2040</v>
      </c>
      <c r="H18" s="43">
        <v>2050</v>
      </c>
    </row>
    <row r="19" spans="1:8" ht="16.5" thickTop="1" thickBot="1" x14ac:dyDescent="0.3">
      <c r="A19" s="181" t="s">
        <v>18</v>
      </c>
      <c r="B19" s="44" t="s">
        <v>3</v>
      </c>
      <c r="C19" s="44" t="s">
        <v>78</v>
      </c>
      <c r="D19" s="184">
        <v>6160</v>
      </c>
      <c r="E19" s="45">
        <v>5680</v>
      </c>
      <c r="F19" s="45">
        <v>4630</v>
      </c>
      <c r="G19" s="45">
        <v>3760</v>
      </c>
      <c r="H19" s="45">
        <v>3230</v>
      </c>
    </row>
    <row r="20" spans="1:8" ht="15.75" thickBot="1" x14ac:dyDescent="0.3">
      <c r="A20" s="182"/>
      <c r="B20" s="46" t="s">
        <v>5</v>
      </c>
      <c r="C20" s="46" t="s">
        <v>78</v>
      </c>
      <c r="D20" s="185"/>
      <c r="E20" s="47">
        <v>4920</v>
      </c>
      <c r="F20" s="47">
        <v>4140</v>
      </c>
      <c r="G20" s="47">
        <v>3150</v>
      </c>
      <c r="H20" s="47">
        <v>2520</v>
      </c>
    </row>
    <row r="21" spans="1:8" ht="15.75" thickBot="1" x14ac:dyDescent="0.3">
      <c r="A21" s="182"/>
      <c r="B21" s="44" t="s">
        <v>6</v>
      </c>
      <c r="C21" s="44" t="s">
        <v>78</v>
      </c>
      <c r="D21" s="185"/>
      <c r="E21" s="45">
        <v>3890</v>
      </c>
      <c r="F21" s="45">
        <v>2800</v>
      </c>
      <c r="G21" s="45">
        <v>2320</v>
      </c>
      <c r="H21" s="45">
        <v>2090</v>
      </c>
    </row>
    <row r="22" spans="1:8" ht="15.75" thickBot="1" x14ac:dyDescent="0.3">
      <c r="A22" s="182"/>
      <c r="B22" s="46" t="s">
        <v>82</v>
      </c>
      <c r="C22" s="46" t="s">
        <v>78</v>
      </c>
      <c r="D22" s="185"/>
      <c r="E22" s="47">
        <v>3030</v>
      </c>
      <c r="F22" s="47">
        <v>1830</v>
      </c>
      <c r="G22" s="47">
        <v>1370</v>
      </c>
      <c r="H22" s="47">
        <v>1170</v>
      </c>
    </row>
    <row r="23" spans="1:8" ht="15.75" thickBot="1" x14ac:dyDescent="0.3">
      <c r="A23" s="183"/>
      <c r="B23" s="44" t="s">
        <v>83</v>
      </c>
      <c r="C23" s="44" t="s">
        <v>78</v>
      </c>
      <c r="D23" s="186"/>
      <c r="E23" s="45">
        <v>5830</v>
      </c>
      <c r="F23" s="45">
        <v>5060</v>
      </c>
      <c r="G23" s="45">
        <v>4390</v>
      </c>
      <c r="H23" s="45">
        <v>3950</v>
      </c>
    </row>
    <row r="24" spans="1:8" ht="15.75" thickBot="1" x14ac:dyDescent="0.3">
      <c r="A24" s="50" t="s">
        <v>19</v>
      </c>
      <c r="B24" s="46" t="s">
        <v>15</v>
      </c>
      <c r="C24" s="46" t="s">
        <v>20</v>
      </c>
      <c r="D24" s="123">
        <v>6.3E-2</v>
      </c>
      <c r="E24" s="123">
        <v>6.5000000000000002E-2</v>
      </c>
      <c r="F24" s="123">
        <v>5.6000000000000001E-2</v>
      </c>
      <c r="G24" s="123">
        <v>6.3E-2</v>
      </c>
      <c r="H24" s="123">
        <v>4.9000000000000002E-2</v>
      </c>
    </row>
    <row r="27" spans="1:8" ht="15.75" thickBot="1" x14ac:dyDescent="0.3">
      <c r="A27" s="10" t="s">
        <v>42</v>
      </c>
    </row>
    <row r="28" spans="1:8" ht="15.75" thickBot="1" x14ac:dyDescent="0.3">
      <c r="A28" s="187"/>
      <c r="B28" s="188"/>
      <c r="C28" s="42" t="s">
        <v>1</v>
      </c>
      <c r="D28" s="43">
        <v>2015</v>
      </c>
      <c r="E28" s="43">
        <v>2020</v>
      </c>
      <c r="F28" s="43">
        <v>2030</v>
      </c>
      <c r="G28" s="43">
        <v>2040</v>
      </c>
      <c r="H28" s="43">
        <v>2050</v>
      </c>
    </row>
    <row r="29" spans="1:8" ht="16.5" thickTop="1" thickBot="1" x14ac:dyDescent="0.3">
      <c r="A29" s="181" t="s">
        <v>18</v>
      </c>
      <c r="B29" s="44" t="s">
        <v>3</v>
      </c>
      <c r="C29" s="44" t="s">
        <v>78</v>
      </c>
      <c r="D29" s="184">
        <v>7840</v>
      </c>
      <c r="E29" s="45">
        <v>7230</v>
      </c>
      <c r="F29" s="45">
        <v>5900</v>
      </c>
      <c r="G29" s="45">
        <v>4790</v>
      </c>
      <c r="H29" s="45">
        <v>4120</v>
      </c>
    </row>
    <row r="30" spans="1:8" ht="15.75" thickBot="1" x14ac:dyDescent="0.3">
      <c r="A30" s="182"/>
      <c r="B30" s="46" t="s">
        <v>5</v>
      </c>
      <c r="C30" s="46" t="s">
        <v>78</v>
      </c>
      <c r="D30" s="185"/>
      <c r="E30" s="47">
        <v>6260</v>
      </c>
      <c r="F30" s="47">
        <v>5270</v>
      </c>
      <c r="G30" s="47">
        <v>4000</v>
      </c>
      <c r="H30" s="47">
        <v>3210</v>
      </c>
    </row>
    <row r="31" spans="1:8" ht="15.75" thickBot="1" x14ac:dyDescent="0.3">
      <c r="A31" s="182"/>
      <c r="B31" s="44" t="s">
        <v>6</v>
      </c>
      <c r="C31" s="44" t="s">
        <v>78</v>
      </c>
      <c r="D31" s="185"/>
      <c r="E31" s="45">
        <v>4950</v>
      </c>
      <c r="F31" s="45">
        <v>3560</v>
      </c>
      <c r="G31" s="45">
        <v>2950</v>
      </c>
      <c r="H31" s="45">
        <v>2660</v>
      </c>
    </row>
    <row r="32" spans="1:8" ht="15.75" thickBot="1" x14ac:dyDescent="0.3">
      <c r="A32" s="182"/>
      <c r="B32" s="46" t="s">
        <v>82</v>
      </c>
      <c r="C32" s="46" t="s">
        <v>78</v>
      </c>
      <c r="D32" s="185"/>
      <c r="E32" s="47">
        <v>3850</v>
      </c>
      <c r="F32" s="47">
        <v>2320</v>
      </c>
      <c r="G32" s="47">
        <v>1740</v>
      </c>
      <c r="H32" s="47">
        <v>1480</v>
      </c>
    </row>
    <row r="33" spans="1:8" ht="15.75" thickBot="1" x14ac:dyDescent="0.3">
      <c r="A33" s="183"/>
      <c r="B33" s="44" t="s">
        <v>83</v>
      </c>
      <c r="C33" s="44" t="s">
        <v>78</v>
      </c>
      <c r="D33" s="186"/>
      <c r="E33" s="45">
        <v>7420</v>
      </c>
      <c r="F33" s="45">
        <v>6440</v>
      </c>
      <c r="G33" s="45">
        <v>5580</v>
      </c>
      <c r="H33" s="45">
        <v>5030</v>
      </c>
    </row>
    <row r="34" spans="1:8" ht="15.75" thickBot="1" x14ac:dyDescent="0.3">
      <c r="A34" s="50" t="s">
        <v>19</v>
      </c>
      <c r="B34" s="46" t="s">
        <v>15</v>
      </c>
      <c r="C34" s="46" t="s">
        <v>20</v>
      </c>
      <c r="D34" s="123">
        <v>6.3E-2</v>
      </c>
      <c r="E34" s="123">
        <v>6.5000000000000002E-2</v>
      </c>
      <c r="F34" s="123">
        <v>5.6000000000000001E-2</v>
      </c>
      <c r="G34" s="123">
        <v>6.3E-2</v>
      </c>
      <c r="H34" s="123">
        <v>4.9000000000000002E-2</v>
      </c>
    </row>
    <row r="37" spans="1:8" ht="15.75" thickBot="1" x14ac:dyDescent="0.3">
      <c r="A37" s="10" t="s">
        <v>43</v>
      </c>
    </row>
    <row r="38" spans="1:8" ht="15.75" thickBot="1" x14ac:dyDescent="0.3">
      <c r="A38" s="187"/>
      <c r="B38" s="188"/>
      <c r="C38" s="42" t="s">
        <v>1</v>
      </c>
      <c r="D38" s="43">
        <v>2015</v>
      </c>
      <c r="E38" s="43">
        <v>2020</v>
      </c>
      <c r="F38" s="43">
        <v>2030</v>
      </c>
      <c r="G38" s="43">
        <v>2040</v>
      </c>
      <c r="H38" s="43">
        <v>2050</v>
      </c>
    </row>
    <row r="39" spans="1:8" ht="16.5" thickTop="1" thickBot="1" x14ac:dyDescent="0.3">
      <c r="A39" s="181" t="s">
        <v>18</v>
      </c>
      <c r="B39" s="44" t="s">
        <v>3</v>
      </c>
      <c r="C39" s="44" t="s">
        <v>78</v>
      </c>
      <c r="D39" s="184">
        <v>7910</v>
      </c>
      <c r="E39" s="45">
        <v>7300</v>
      </c>
      <c r="F39" s="45">
        <v>5950</v>
      </c>
      <c r="G39" s="45">
        <v>4830</v>
      </c>
      <c r="H39" s="45">
        <v>4150</v>
      </c>
    </row>
    <row r="40" spans="1:8" ht="15.75" thickBot="1" x14ac:dyDescent="0.3">
      <c r="A40" s="182"/>
      <c r="B40" s="46" t="s">
        <v>5</v>
      </c>
      <c r="C40" s="46" t="s">
        <v>78</v>
      </c>
      <c r="D40" s="185"/>
      <c r="E40" s="47">
        <v>6310</v>
      </c>
      <c r="F40" s="47">
        <v>5320</v>
      </c>
      <c r="G40" s="47">
        <v>4040</v>
      </c>
      <c r="H40" s="47">
        <v>3240</v>
      </c>
    </row>
    <row r="41" spans="1:8" ht="15.75" thickBot="1" x14ac:dyDescent="0.3">
      <c r="A41" s="182"/>
      <c r="B41" s="44" t="s">
        <v>6</v>
      </c>
      <c r="C41" s="44" t="s">
        <v>78</v>
      </c>
      <c r="D41" s="185"/>
      <c r="E41" s="45">
        <v>4990</v>
      </c>
      <c r="F41" s="45">
        <v>3600</v>
      </c>
      <c r="G41" s="45">
        <v>2980</v>
      </c>
      <c r="H41" s="45">
        <v>2690</v>
      </c>
    </row>
    <row r="42" spans="1:8" ht="15.75" thickBot="1" x14ac:dyDescent="0.3">
      <c r="A42" s="182"/>
      <c r="B42" s="46" t="s">
        <v>82</v>
      </c>
      <c r="C42" s="46" t="s">
        <v>78</v>
      </c>
      <c r="D42" s="185"/>
      <c r="E42" s="47">
        <v>3890</v>
      </c>
      <c r="F42" s="47">
        <v>2350</v>
      </c>
      <c r="G42" s="47">
        <v>1750</v>
      </c>
      <c r="H42" s="47">
        <v>1500</v>
      </c>
    </row>
    <row r="43" spans="1:8" ht="15.75" thickBot="1" x14ac:dyDescent="0.3">
      <c r="A43" s="183"/>
      <c r="B43" s="44" t="s">
        <v>83</v>
      </c>
      <c r="C43" s="44" t="s">
        <v>78</v>
      </c>
      <c r="D43" s="186"/>
      <c r="E43" s="45">
        <v>7480</v>
      </c>
      <c r="F43" s="45">
        <v>6500</v>
      </c>
      <c r="G43" s="45">
        <v>5630</v>
      </c>
      <c r="H43" s="45">
        <v>5070</v>
      </c>
    </row>
    <row r="44" spans="1:8" ht="15.75" thickBot="1" x14ac:dyDescent="0.3">
      <c r="A44" s="50" t="s">
        <v>19</v>
      </c>
      <c r="B44" s="46" t="s">
        <v>15</v>
      </c>
      <c r="C44" s="46" t="s">
        <v>20</v>
      </c>
      <c r="D44" s="123">
        <v>0.04</v>
      </c>
      <c r="E44" s="123">
        <v>0.04</v>
      </c>
      <c r="F44" s="123">
        <v>3.5000000000000003E-2</v>
      </c>
      <c r="G44" s="123">
        <v>0.04</v>
      </c>
      <c r="H44" s="123">
        <v>0.04</v>
      </c>
    </row>
  </sheetData>
  <mergeCells count="13">
    <mergeCell ref="A39:A43"/>
    <mergeCell ref="D39:D43"/>
    <mergeCell ref="A4:B4"/>
    <mergeCell ref="A5:A7"/>
    <mergeCell ref="A8:A10"/>
    <mergeCell ref="A11:A13"/>
    <mergeCell ref="A18:B18"/>
    <mergeCell ref="A19:A23"/>
    <mergeCell ref="D19:D23"/>
    <mergeCell ref="A28:B28"/>
    <mergeCell ref="A29:A33"/>
    <mergeCell ref="D29:D33"/>
    <mergeCell ref="A38: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/>
  </sheetPr>
  <dimension ref="A1:K84"/>
  <sheetViews>
    <sheetView showGridLines="0" zoomScaleNormal="10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50</v>
      </c>
    </row>
    <row r="3" spans="1:11" ht="15.75" thickBot="1" x14ac:dyDescent="0.3">
      <c r="A3" s="10" t="s">
        <v>51</v>
      </c>
    </row>
    <row r="4" spans="1:11" ht="15.75" thickBot="1" x14ac:dyDescent="0.3">
      <c r="A4" s="199"/>
      <c r="B4" s="200"/>
      <c r="C4" s="51" t="s">
        <v>1</v>
      </c>
      <c r="D4" s="52">
        <v>2015</v>
      </c>
      <c r="E4" s="52">
        <v>2020</v>
      </c>
      <c r="F4" s="52">
        <v>2025</v>
      </c>
      <c r="G4" s="52">
        <v>2030</v>
      </c>
      <c r="H4" s="52">
        <v>2035</v>
      </c>
      <c r="I4" s="52">
        <v>2040</v>
      </c>
      <c r="J4" s="52">
        <v>2045</v>
      </c>
      <c r="K4" s="52">
        <v>2050</v>
      </c>
    </row>
    <row r="5" spans="1:11" ht="16.5" thickTop="1" thickBot="1" x14ac:dyDescent="0.3">
      <c r="A5" s="193" t="s">
        <v>2</v>
      </c>
      <c r="B5" s="53" t="s">
        <v>3</v>
      </c>
      <c r="C5" s="53" t="s">
        <v>4</v>
      </c>
      <c r="D5" s="99">
        <v>1207.8528000000003</v>
      </c>
      <c r="E5" s="99">
        <v>1234.5283858927251</v>
      </c>
      <c r="F5" s="99">
        <v>1297.2783958000346</v>
      </c>
      <c r="G5" s="99">
        <v>1360.0284057073441</v>
      </c>
      <c r="H5" s="99">
        <v>1435.9835456285514</v>
      </c>
      <c r="I5" s="99">
        <v>1511.9386855497589</v>
      </c>
      <c r="J5" s="99">
        <v>1583.9050759066727</v>
      </c>
      <c r="K5" s="99">
        <v>1655.8714662635864</v>
      </c>
    </row>
    <row r="6" spans="1:11" ht="15.75" thickBot="1" x14ac:dyDescent="0.3">
      <c r="A6" s="194"/>
      <c r="B6" s="55" t="s">
        <v>5</v>
      </c>
      <c r="C6" s="55" t="s">
        <v>4</v>
      </c>
      <c r="D6" s="100">
        <v>1207.8528000000003</v>
      </c>
      <c r="E6" s="100">
        <v>1245.818181818182</v>
      </c>
      <c r="F6" s="100">
        <v>1411.409090909091</v>
      </c>
      <c r="G6" s="100">
        <v>1577</v>
      </c>
      <c r="H6" s="100">
        <v>1720</v>
      </c>
      <c r="I6" s="100">
        <v>1863</v>
      </c>
      <c r="J6" s="100">
        <v>2028</v>
      </c>
      <c r="K6" s="100">
        <v>2193</v>
      </c>
    </row>
    <row r="7" spans="1:11" ht="15.75" thickBot="1" x14ac:dyDescent="0.3">
      <c r="A7" s="195"/>
      <c r="B7" s="53" t="s">
        <v>6</v>
      </c>
      <c r="C7" s="53" t="s">
        <v>4</v>
      </c>
      <c r="D7" s="99">
        <v>1207.8528000000003</v>
      </c>
      <c r="E7" s="99">
        <v>1315.6586897773998</v>
      </c>
      <c r="F7" s="99">
        <v>1356.2528303309589</v>
      </c>
      <c r="G7" s="99">
        <v>1396.846970884518</v>
      </c>
      <c r="H7" s="99">
        <v>1421.0210996631486</v>
      </c>
      <c r="I7" s="99">
        <v>1445.1952284417791</v>
      </c>
      <c r="J7" s="99">
        <v>1474.1694707314446</v>
      </c>
      <c r="K7" s="99">
        <v>1503.1437130211098</v>
      </c>
    </row>
    <row r="8" spans="1:11" ht="15.75" thickBot="1" x14ac:dyDescent="0.3">
      <c r="A8" s="201" t="s">
        <v>7</v>
      </c>
      <c r="B8" s="55" t="s">
        <v>3</v>
      </c>
      <c r="C8" s="55" t="s">
        <v>8</v>
      </c>
      <c r="D8" s="100">
        <v>36.654280000000014</v>
      </c>
      <c r="E8" s="100">
        <v>5.3351171785449427</v>
      </c>
      <c r="F8" s="100">
        <v>12.070934450985215</v>
      </c>
      <c r="G8" s="100">
        <v>13.029069511938587</v>
      </c>
      <c r="H8" s="100">
        <v>13.865834002444945</v>
      </c>
      <c r="I8" s="100">
        <v>16.516221966038028</v>
      </c>
      <c r="J8" s="100">
        <v>15.343577705848611</v>
      </c>
      <c r="K8" s="100">
        <v>13.442978436916883</v>
      </c>
    </row>
    <row r="9" spans="1:11" ht="15.75" thickBot="1" x14ac:dyDescent="0.3">
      <c r="A9" s="194"/>
      <c r="B9" s="53" t="s">
        <v>5</v>
      </c>
      <c r="C9" s="53" t="s">
        <v>8</v>
      </c>
      <c r="D9" s="99">
        <v>36.654280000000014</v>
      </c>
      <c r="E9" s="99">
        <v>7.5930763636363281</v>
      </c>
      <c r="F9" s="99">
        <v>33.636363636363605</v>
      </c>
      <c r="G9" s="99">
        <v>32.6</v>
      </c>
      <c r="H9" s="99">
        <v>22.6</v>
      </c>
      <c r="I9" s="99">
        <v>34.6</v>
      </c>
      <c r="J9" s="99">
        <v>33.6</v>
      </c>
      <c r="K9" s="99">
        <v>32.4</v>
      </c>
    </row>
    <row r="10" spans="1:11" ht="15.75" thickBot="1" x14ac:dyDescent="0.3">
      <c r="A10" s="195"/>
      <c r="B10" s="55" t="s">
        <v>6</v>
      </c>
      <c r="C10" s="55" t="s">
        <v>8</v>
      </c>
      <c r="D10" s="100">
        <v>36.654280000000014</v>
      </c>
      <c r="E10" s="100">
        <v>21.561177955479888</v>
      </c>
      <c r="F10" s="100">
        <v>9.822666846909943</v>
      </c>
      <c r="G10" s="100">
        <v>6.4149893745136977</v>
      </c>
      <c r="H10" s="100">
        <v>5.435147657919833</v>
      </c>
      <c r="I10" s="100">
        <v>4.2345038535323969</v>
      </c>
      <c r="J10" s="100">
        <v>5.2792524916876573</v>
      </c>
      <c r="K10" s="100">
        <v>6.3104444241784678</v>
      </c>
    </row>
    <row r="11" spans="1:11" ht="15.75" thickBot="1" x14ac:dyDescent="0.3">
      <c r="A11" s="202" t="s">
        <v>9</v>
      </c>
      <c r="B11" s="53" t="s">
        <v>10</v>
      </c>
      <c r="C11" s="53" t="s">
        <v>11</v>
      </c>
      <c r="D11" s="104">
        <v>0.01</v>
      </c>
      <c r="E11" s="104">
        <v>0.01</v>
      </c>
      <c r="F11" s="104">
        <v>0.01</v>
      </c>
      <c r="G11" s="104">
        <v>0.01</v>
      </c>
      <c r="H11" s="104">
        <v>0.01</v>
      </c>
      <c r="I11" s="104">
        <v>0.01</v>
      </c>
      <c r="J11" s="104">
        <v>0.01</v>
      </c>
      <c r="K11" s="104">
        <v>0.01</v>
      </c>
    </row>
    <row r="12" spans="1:11" ht="15.75" thickBot="1" x14ac:dyDescent="0.3">
      <c r="A12" s="203"/>
      <c r="B12" s="55" t="s">
        <v>12</v>
      </c>
      <c r="C12" s="55" t="s">
        <v>11</v>
      </c>
      <c r="D12" s="57">
        <v>0.02</v>
      </c>
      <c r="E12" s="57">
        <v>0.02</v>
      </c>
      <c r="F12" s="57">
        <v>0.02</v>
      </c>
      <c r="G12" s="57">
        <v>0.02</v>
      </c>
      <c r="H12" s="57">
        <v>0.02</v>
      </c>
      <c r="I12" s="57">
        <v>0.02</v>
      </c>
      <c r="J12" s="57">
        <v>0.02</v>
      </c>
      <c r="K12" s="57">
        <v>0.02</v>
      </c>
    </row>
    <row r="13" spans="1:11" ht="15.75" thickBot="1" x14ac:dyDescent="0.3">
      <c r="A13" s="204"/>
      <c r="B13" s="53" t="s">
        <v>13</v>
      </c>
      <c r="C13" s="53" t="s">
        <v>11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</row>
    <row r="14" spans="1:11" ht="15.75" thickBot="1" x14ac:dyDescent="0.3">
      <c r="A14" s="58" t="s">
        <v>14</v>
      </c>
      <c r="B14" s="55" t="s">
        <v>15</v>
      </c>
      <c r="C14" s="55" t="s">
        <v>16</v>
      </c>
      <c r="D14" s="56">
        <v>60</v>
      </c>
      <c r="E14" s="56">
        <v>60</v>
      </c>
      <c r="F14" s="56">
        <v>60</v>
      </c>
      <c r="G14" s="56">
        <v>60</v>
      </c>
      <c r="H14" s="56">
        <v>60</v>
      </c>
      <c r="I14" s="56">
        <v>60</v>
      </c>
      <c r="J14" s="56">
        <v>60</v>
      </c>
      <c r="K14" s="56">
        <v>60</v>
      </c>
    </row>
    <row r="17" spans="1:8" ht="15.75" thickBot="1" x14ac:dyDescent="0.3">
      <c r="A17" s="10" t="s">
        <v>52</v>
      </c>
    </row>
    <row r="18" spans="1:8" ht="15.75" thickBot="1" x14ac:dyDescent="0.3">
      <c r="A18" s="199"/>
      <c r="B18" s="200"/>
      <c r="C18" s="51" t="s">
        <v>1</v>
      </c>
      <c r="D18" s="52">
        <v>2015</v>
      </c>
      <c r="E18" s="52">
        <v>2020</v>
      </c>
      <c r="F18" s="52">
        <v>2030</v>
      </c>
      <c r="G18" s="52">
        <v>2040</v>
      </c>
      <c r="H18" s="52">
        <v>2050</v>
      </c>
    </row>
    <row r="19" spans="1:8" ht="16.5" thickTop="1" thickBot="1" x14ac:dyDescent="0.3">
      <c r="A19" s="193" t="s">
        <v>18</v>
      </c>
      <c r="B19" s="53" t="s">
        <v>3</v>
      </c>
      <c r="C19" s="53" t="s">
        <v>78</v>
      </c>
      <c r="D19" s="196">
        <v>1090</v>
      </c>
      <c r="E19" s="54">
        <v>1090</v>
      </c>
      <c r="F19" s="54">
        <v>1090</v>
      </c>
      <c r="G19" s="54">
        <v>1090</v>
      </c>
      <c r="H19" s="54">
        <v>1090</v>
      </c>
    </row>
    <row r="20" spans="1:8" ht="15.75" thickBot="1" x14ac:dyDescent="0.3">
      <c r="A20" s="194"/>
      <c r="B20" s="55" t="s">
        <v>5</v>
      </c>
      <c r="C20" s="55" t="s">
        <v>78</v>
      </c>
      <c r="D20" s="197"/>
      <c r="E20" s="56">
        <v>1090</v>
      </c>
      <c r="F20" s="56">
        <v>1090</v>
      </c>
      <c r="G20" s="56">
        <v>1080</v>
      </c>
      <c r="H20" s="56">
        <v>1080</v>
      </c>
    </row>
    <row r="21" spans="1:8" ht="15.75" thickBot="1" x14ac:dyDescent="0.3">
      <c r="A21" s="194"/>
      <c r="B21" s="53" t="s">
        <v>6</v>
      </c>
      <c r="C21" s="53" t="s">
        <v>78</v>
      </c>
      <c r="D21" s="197"/>
      <c r="E21" s="54">
        <v>1090</v>
      </c>
      <c r="F21" s="54">
        <v>1090</v>
      </c>
      <c r="G21" s="54">
        <v>1090</v>
      </c>
      <c r="H21" s="54">
        <v>1090</v>
      </c>
    </row>
    <row r="22" spans="1:8" ht="15.75" thickBot="1" x14ac:dyDescent="0.3">
      <c r="A22" s="194"/>
      <c r="B22" s="55" t="s">
        <v>82</v>
      </c>
      <c r="C22" s="55" t="s">
        <v>78</v>
      </c>
      <c r="D22" s="197"/>
      <c r="E22" s="56">
        <v>1090</v>
      </c>
      <c r="F22" s="56">
        <v>1080</v>
      </c>
      <c r="G22" s="56">
        <v>1080</v>
      </c>
      <c r="H22" s="56">
        <v>1070</v>
      </c>
    </row>
    <row r="23" spans="1:8" ht="15.75" thickBot="1" x14ac:dyDescent="0.3">
      <c r="A23" s="195"/>
      <c r="B23" s="53" t="s">
        <v>83</v>
      </c>
      <c r="C23" s="53" t="s">
        <v>78</v>
      </c>
      <c r="D23" s="198"/>
      <c r="E23" s="54">
        <v>1090</v>
      </c>
      <c r="F23" s="54">
        <v>1090</v>
      </c>
      <c r="G23" s="54">
        <v>1090</v>
      </c>
      <c r="H23" s="54">
        <v>1090</v>
      </c>
    </row>
    <row r="24" spans="1:8" ht="15.75" thickBot="1" x14ac:dyDescent="0.3">
      <c r="A24" s="58" t="s">
        <v>19</v>
      </c>
      <c r="B24" s="55" t="s">
        <v>15</v>
      </c>
      <c r="C24" s="55" t="s">
        <v>20</v>
      </c>
      <c r="D24" s="59">
        <v>5.0000000000000001E-3</v>
      </c>
      <c r="E24" s="59">
        <v>5.0000000000000001E-3</v>
      </c>
      <c r="F24" s="59">
        <v>5.0000000000000001E-3</v>
      </c>
      <c r="G24" s="59">
        <v>5.0000000000000001E-3</v>
      </c>
      <c r="H24" s="59">
        <v>5.0000000000000001E-3</v>
      </c>
    </row>
    <row r="27" spans="1:8" ht="15.75" thickBot="1" x14ac:dyDescent="0.3">
      <c r="A27" s="10" t="s">
        <v>53</v>
      </c>
    </row>
    <row r="28" spans="1:8" ht="15.75" thickBot="1" x14ac:dyDescent="0.3">
      <c r="A28" s="199"/>
      <c r="B28" s="200"/>
      <c r="C28" s="51" t="s">
        <v>1</v>
      </c>
      <c r="D28" s="52">
        <v>2015</v>
      </c>
      <c r="E28" s="52">
        <v>2020</v>
      </c>
      <c r="F28" s="52">
        <v>2030</v>
      </c>
      <c r="G28" s="52">
        <v>2040</v>
      </c>
      <c r="H28" s="52">
        <v>2050</v>
      </c>
    </row>
    <row r="29" spans="1:8" ht="16.5" thickTop="1" thickBot="1" x14ac:dyDescent="0.3">
      <c r="A29" s="193" t="s">
        <v>18</v>
      </c>
      <c r="B29" s="53" t="s">
        <v>3</v>
      </c>
      <c r="C29" s="53" t="s">
        <v>78</v>
      </c>
      <c r="D29" s="196">
        <v>3500</v>
      </c>
      <c r="E29" s="54">
        <v>3500</v>
      </c>
      <c r="F29" s="54">
        <v>3490</v>
      </c>
      <c r="G29" s="54">
        <v>3490</v>
      </c>
      <c r="H29" s="54">
        <v>3480</v>
      </c>
    </row>
    <row r="30" spans="1:8" ht="15.75" thickBot="1" x14ac:dyDescent="0.3">
      <c r="A30" s="194"/>
      <c r="B30" s="55" t="s">
        <v>5</v>
      </c>
      <c r="C30" s="55" t="s">
        <v>78</v>
      </c>
      <c r="D30" s="197"/>
      <c r="E30" s="56">
        <v>3500</v>
      </c>
      <c r="F30" s="56">
        <v>3490</v>
      </c>
      <c r="G30" s="56">
        <v>3480</v>
      </c>
      <c r="H30" s="56">
        <v>3470</v>
      </c>
    </row>
    <row r="31" spans="1:8" ht="15.75" thickBot="1" x14ac:dyDescent="0.3">
      <c r="A31" s="194"/>
      <c r="B31" s="53" t="s">
        <v>6</v>
      </c>
      <c r="C31" s="53" t="s">
        <v>78</v>
      </c>
      <c r="D31" s="197"/>
      <c r="E31" s="54">
        <v>3500</v>
      </c>
      <c r="F31" s="54">
        <v>3490</v>
      </c>
      <c r="G31" s="54">
        <v>3490</v>
      </c>
      <c r="H31" s="54">
        <v>3490</v>
      </c>
    </row>
    <row r="32" spans="1:8" ht="15.75" thickBot="1" x14ac:dyDescent="0.3">
      <c r="A32" s="194"/>
      <c r="B32" s="55" t="s">
        <v>82</v>
      </c>
      <c r="C32" s="55" t="s">
        <v>78</v>
      </c>
      <c r="D32" s="197"/>
      <c r="E32" s="56">
        <v>3490</v>
      </c>
      <c r="F32" s="56">
        <v>3470</v>
      </c>
      <c r="G32" s="56">
        <v>3460</v>
      </c>
      <c r="H32" s="56">
        <v>3440</v>
      </c>
    </row>
    <row r="33" spans="1:8" ht="15.75" thickBot="1" x14ac:dyDescent="0.3">
      <c r="A33" s="195"/>
      <c r="B33" s="53" t="s">
        <v>83</v>
      </c>
      <c r="C33" s="53" t="s">
        <v>78</v>
      </c>
      <c r="D33" s="198"/>
      <c r="E33" s="54">
        <v>3500</v>
      </c>
      <c r="F33" s="54">
        <v>3500</v>
      </c>
      <c r="G33" s="54">
        <v>3500</v>
      </c>
      <c r="H33" s="54">
        <v>3500</v>
      </c>
    </row>
    <row r="34" spans="1:8" ht="15.75" thickBot="1" x14ac:dyDescent="0.3">
      <c r="A34" s="58" t="s">
        <v>19</v>
      </c>
      <c r="B34" s="55" t="s">
        <v>15</v>
      </c>
      <c r="C34" s="55" t="s">
        <v>20</v>
      </c>
      <c r="D34" s="59">
        <v>5.0000000000000001E-3</v>
      </c>
      <c r="E34" s="59">
        <v>5.0000000000000001E-3</v>
      </c>
      <c r="F34" s="59">
        <v>5.0000000000000001E-3</v>
      </c>
      <c r="G34" s="59">
        <v>5.0000000000000001E-3</v>
      </c>
      <c r="H34" s="59">
        <v>5.0000000000000001E-3</v>
      </c>
    </row>
    <row r="37" spans="1:8" ht="15.75" thickBot="1" x14ac:dyDescent="0.3">
      <c r="A37" s="10" t="s">
        <v>54</v>
      </c>
    </row>
    <row r="38" spans="1:8" ht="15.75" thickBot="1" x14ac:dyDescent="0.3">
      <c r="A38" s="199"/>
      <c r="B38" s="200"/>
      <c r="C38" s="51" t="s">
        <v>1</v>
      </c>
      <c r="D38" s="52">
        <v>2015</v>
      </c>
      <c r="E38" s="52">
        <v>2020</v>
      </c>
      <c r="F38" s="52">
        <v>2030</v>
      </c>
      <c r="G38" s="52">
        <v>2040</v>
      </c>
      <c r="H38" s="52">
        <v>2050</v>
      </c>
    </row>
    <row r="39" spans="1:8" ht="16.5" thickTop="1" thickBot="1" x14ac:dyDescent="0.3">
      <c r="A39" s="193" t="s">
        <v>18</v>
      </c>
      <c r="B39" s="53" t="s">
        <v>3</v>
      </c>
      <c r="C39" s="53" t="s">
        <v>78</v>
      </c>
      <c r="D39" s="196">
        <v>1410</v>
      </c>
      <c r="E39" s="54">
        <v>1410</v>
      </c>
      <c r="F39" s="54">
        <v>1410</v>
      </c>
      <c r="G39" s="54">
        <v>1410</v>
      </c>
      <c r="H39" s="54">
        <v>1400</v>
      </c>
    </row>
    <row r="40" spans="1:8" ht="15.75" thickBot="1" x14ac:dyDescent="0.3">
      <c r="A40" s="194"/>
      <c r="B40" s="55" t="s">
        <v>5</v>
      </c>
      <c r="C40" s="55" t="s">
        <v>78</v>
      </c>
      <c r="D40" s="197"/>
      <c r="E40" s="56">
        <v>1410</v>
      </c>
      <c r="F40" s="56">
        <v>1400</v>
      </c>
      <c r="G40" s="56">
        <v>1400</v>
      </c>
      <c r="H40" s="56">
        <v>1400</v>
      </c>
    </row>
    <row r="41" spans="1:8" ht="15.75" thickBot="1" x14ac:dyDescent="0.3">
      <c r="A41" s="194"/>
      <c r="B41" s="53" t="s">
        <v>6</v>
      </c>
      <c r="C41" s="53" t="s">
        <v>78</v>
      </c>
      <c r="D41" s="197"/>
      <c r="E41" s="54">
        <v>1410</v>
      </c>
      <c r="F41" s="54">
        <v>1410</v>
      </c>
      <c r="G41" s="54">
        <v>1410</v>
      </c>
      <c r="H41" s="54">
        <v>1410</v>
      </c>
    </row>
    <row r="42" spans="1:8" ht="15.75" thickBot="1" x14ac:dyDescent="0.3">
      <c r="A42" s="194"/>
      <c r="B42" s="55" t="s">
        <v>82</v>
      </c>
      <c r="C42" s="55" t="s">
        <v>78</v>
      </c>
      <c r="D42" s="197"/>
      <c r="E42" s="56">
        <v>1410</v>
      </c>
      <c r="F42" s="56">
        <v>1400</v>
      </c>
      <c r="G42" s="56">
        <v>1390</v>
      </c>
      <c r="H42" s="56">
        <v>1390</v>
      </c>
    </row>
    <row r="43" spans="1:8" ht="15.75" thickBot="1" x14ac:dyDescent="0.3">
      <c r="A43" s="195"/>
      <c r="B43" s="53" t="s">
        <v>83</v>
      </c>
      <c r="C43" s="53" t="s">
        <v>78</v>
      </c>
      <c r="D43" s="198"/>
      <c r="E43" s="54">
        <v>1410</v>
      </c>
      <c r="F43" s="54">
        <v>1410</v>
      </c>
      <c r="G43" s="54">
        <v>1410</v>
      </c>
      <c r="H43" s="54">
        <v>1410</v>
      </c>
    </row>
    <row r="44" spans="1:8" ht="15.75" thickBot="1" x14ac:dyDescent="0.3">
      <c r="A44" s="58" t="s">
        <v>19</v>
      </c>
      <c r="B44" s="55" t="s">
        <v>15</v>
      </c>
      <c r="C44" s="55" t="s">
        <v>20</v>
      </c>
      <c r="D44" s="59">
        <v>5.0000000000000001E-3</v>
      </c>
      <c r="E44" s="59">
        <v>5.0000000000000001E-3</v>
      </c>
      <c r="F44" s="59">
        <v>5.0000000000000001E-3</v>
      </c>
      <c r="G44" s="59">
        <v>5.0000000000000001E-3</v>
      </c>
      <c r="H44" s="59">
        <v>5.0000000000000001E-3</v>
      </c>
    </row>
    <row r="47" spans="1:8" ht="15.75" thickBot="1" x14ac:dyDescent="0.3">
      <c r="A47" s="10" t="s">
        <v>55</v>
      </c>
    </row>
    <row r="48" spans="1:8" ht="15.75" thickBot="1" x14ac:dyDescent="0.3">
      <c r="A48" s="199"/>
      <c r="B48" s="200"/>
      <c r="C48" s="51" t="s">
        <v>1</v>
      </c>
      <c r="D48" s="52">
        <v>2015</v>
      </c>
      <c r="E48" s="52">
        <v>2020</v>
      </c>
      <c r="F48" s="52">
        <v>2030</v>
      </c>
      <c r="G48" s="52">
        <v>2040</v>
      </c>
      <c r="H48" s="52">
        <v>2050</v>
      </c>
    </row>
    <row r="49" spans="1:8" ht="16.5" thickTop="1" thickBot="1" x14ac:dyDescent="0.3">
      <c r="A49" s="193" t="s">
        <v>18</v>
      </c>
      <c r="B49" s="53" t="s">
        <v>3</v>
      </c>
      <c r="C49" s="53" t="s">
        <v>78</v>
      </c>
      <c r="D49" s="196">
        <v>4000</v>
      </c>
      <c r="E49" s="54">
        <v>4000</v>
      </c>
      <c r="F49" s="54">
        <v>3990</v>
      </c>
      <c r="G49" s="54">
        <v>3990</v>
      </c>
      <c r="H49" s="54">
        <v>3980</v>
      </c>
    </row>
    <row r="50" spans="1:8" ht="15.75" thickBot="1" x14ac:dyDescent="0.3">
      <c r="A50" s="194"/>
      <c r="B50" s="55" t="s">
        <v>5</v>
      </c>
      <c r="C50" s="55" t="s">
        <v>78</v>
      </c>
      <c r="D50" s="197"/>
      <c r="E50" s="56">
        <v>4000</v>
      </c>
      <c r="F50" s="56">
        <v>3980</v>
      </c>
      <c r="G50" s="56">
        <v>3970</v>
      </c>
      <c r="H50" s="56">
        <v>3970</v>
      </c>
    </row>
    <row r="51" spans="1:8" ht="15.75" thickBot="1" x14ac:dyDescent="0.3">
      <c r="A51" s="194"/>
      <c r="B51" s="53" t="s">
        <v>6</v>
      </c>
      <c r="C51" s="53" t="s">
        <v>78</v>
      </c>
      <c r="D51" s="197"/>
      <c r="E51" s="54">
        <v>4000</v>
      </c>
      <c r="F51" s="54">
        <v>3990</v>
      </c>
      <c r="G51" s="54">
        <v>3990</v>
      </c>
      <c r="H51" s="54">
        <v>3990</v>
      </c>
    </row>
    <row r="52" spans="1:8" ht="15.75" thickBot="1" x14ac:dyDescent="0.3">
      <c r="A52" s="194"/>
      <c r="B52" s="55" t="s">
        <v>82</v>
      </c>
      <c r="C52" s="55" t="s">
        <v>78</v>
      </c>
      <c r="D52" s="197"/>
      <c r="E52" s="56">
        <v>3990</v>
      </c>
      <c r="F52" s="56">
        <v>3970</v>
      </c>
      <c r="G52" s="56">
        <v>3950</v>
      </c>
      <c r="H52" s="56">
        <v>3930</v>
      </c>
    </row>
    <row r="53" spans="1:8" ht="15.75" thickBot="1" x14ac:dyDescent="0.3">
      <c r="A53" s="195"/>
      <c r="B53" s="53" t="s">
        <v>83</v>
      </c>
      <c r="C53" s="53" t="s">
        <v>78</v>
      </c>
      <c r="D53" s="198"/>
      <c r="E53" s="54">
        <v>4000</v>
      </c>
      <c r="F53" s="54">
        <v>4000</v>
      </c>
      <c r="G53" s="54">
        <v>4000</v>
      </c>
      <c r="H53" s="54">
        <v>4000</v>
      </c>
    </row>
    <row r="54" spans="1:8" ht="15.75" thickBot="1" x14ac:dyDescent="0.3">
      <c r="A54" s="58" t="s">
        <v>19</v>
      </c>
      <c r="B54" s="55" t="s">
        <v>15</v>
      </c>
      <c r="C54" s="55" t="s">
        <v>20</v>
      </c>
      <c r="D54" s="59">
        <v>5.0000000000000001E-3</v>
      </c>
      <c r="E54" s="59">
        <v>5.0000000000000001E-3</v>
      </c>
      <c r="F54" s="59">
        <v>5.0000000000000001E-3</v>
      </c>
      <c r="G54" s="59">
        <v>5.0000000000000001E-3</v>
      </c>
      <c r="H54" s="59">
        <v>5.0000000000000001E-3</v>
      </c>
    </row>
    <row r="57" spans="1:8" ht="15.75" thickBot="1" x14ac:dyDescent="0.3">
      <c r="A57" s="10" t="s">
        <v>56</v>
      </c>
    </row>
    <row r="58" spans="1:8" ht="15.75" thickBot="1" x14ac:dyDescent="0.3">
      <c r="A58" s="199"/>
      <c r="B58" s="200"/>
      <c r="C58" s="51" t="s">
        <v>1</v>
      </c>
      <c r="D58" s="52">
        <v>2015</v>
      </c>
      <c r="E58" s="52">
        <v>2020</v>
      </c>
      <c r="F58" s="52">
        <v>2030</v>
      </c>
      <c r="G58" s="52">
        <v>2040</v>
      </c>
      <c r="H58" s="52">
        <v>2050</v>
      </c>
    </row>
    <row r="59" spans="1:8" ht="16.5" thickTop="1" thickBot="1" x14ac:dyDescent="0.3">
      <c r="A59" s="193" t="s">
        <v>18</v>
      </c>
      <c r="B59" s="53" t="s">
        <v>3</v>
      </c>
      <c r="C59" s="53" t="s">
        <v>78</v>
      </c>
      <c r="D59" s="196">
        <v>1740</v>
      </c>
      <c r="E59" s="54">
        <v>1740</v>
      </c>
      <c r="F59" s="54">
        <v>1740</v>
      </c>
      <c r="G59" s="54">
        <v>1730</v>
      </c>
      <c r="H59" s="54">
        <v>1730</v>
      </c>
    </row>
    <row r="60" spans="1:8" ht="15.75" thickBot="1" x14ac:dyDescent="0.3">
      <c r="A60" s="194"/>
      <c r="B60" s="55" t="s">
        <v>5</v>
      </c>
      <c r="C60" s="55" t="s">
        <v>78</v>
      </c>
      <c r="D60" s="197"/>
      <c r="E60" s="56">
        <v>1740</v>
      </c>
      <c r="F60" s="56">
        <v>1730</v>
      </c>
      <c r="G60" s="56">
        <v>1730</v>
      </c>
      <c r="H60" s="56">
        <v>1730</v>
      </c>
    </row>
    <row r="61" spans="1:8" ht="15.75" thickBot="1" x14ac:dyDescent="0.3">
      <c r="A61" s="194"/>
      <c r="B61" s="53" t="s">
        <v>6</v>
      </c>
      <c r="C61" s="53" t="s">
        <v>78</v>
      </c>
      <c r="D61" s="197"/>
      <c r="E61" s="54">
        <v>1740</v>
      </c>
      <c r="F61" s="54">
        <v>1740</v>
      </c>
      <c r="G61" s="54">
        <v>1740</v>
      </c>
      <c r="H61" s="54">
        <v>1730</v>
      </c>
    </row>
    <row r="62" spans="1:8" ht="15.75" thickBot="1" x14ac:dyDescent="0.3">
      <c r="A62" s="194"/>
      <c r="B62" s="55" t="s">
        <v>82</v>
      </c>
      <c r="C62" s="55" t="s">
        <v>78</v>
      </c>
      <c r="D62" s="197"/>
      <c r="E62" s="56">
        <v>1740</v>
      </c>
      <c r="F62" s="56">
        <v>1730</v>
      </c>
      <c r="G62" s="56">
        <v>1720</v>
      </c>
      <c r="H62" s="56">
        <v>1710</v>
      </c>
    </row>
    <row r="63" spans="1:8" ht="15.75" thickBot="1" x14ac:dyDescent="0.3">
      <c r="A63" s="195"/>
      <c r="B63" s="53" t="s">
        <v>83</v>
      </c>
      <c r="C63" s="53" t="s">
        <v>78</v>
      </c>
      <c r="D63" s="198"/>
      <c r="E63" s="54">
        <v>1740</v>
      </c>
      <c r="F63" s="54">
        <v>1740</v>
      </c>
      <c r="G63" s="54">
        <v>1740</v>
      </c>
      <c r="H63" s="54">
        <v>1740</v>
      </c>
    </row>
    <row r="64" spans="1:8" ht="15.75" thickBot="1" x14ac:dyDescent="0.3">
      <c r="A64" s="58" t="s">
        <v>19</v>
      </c>
      <c r="B64" s="55" t="s">
        <v>15</v>
      </c>
      <c r="C64" s="55" t="s">
        <v>20</v>
      </c>
      <c r="D64" s="57">
        <v>0.01</v>
      </c>
      <c r="E64" s="57">
        <v>0.01</v>
      </c>
      <c r="F64" s="57">
        <v>0.01</v>
      </c>
      <c r="G64" s="57">
        <v>0.01</v>
      </c>
      <c r="H64" s="57">
        <v>0.01</v>
      </c>
    </row>
    <row r="67" spans="1:8" ht="15.75" thickBot="1" x14ac:dyDescent="0.3">
      <c r="A67" s="10" t="s">
        <v>57</v>
      </c>
    </row>
    <row r="68" spans="1:8" ht="15.75" thickBot="1" x14ac:dyDescent="0.3">
      <c r="A68" s="199"/>
      <c r="B68" s="200"/>
      <c r="C68" s="51" t="s">
        <v>1</v>
      </c>
      <c r="D68" s="52">
        <v>2015</v>
      </c>
      <c r="E68" s="52">
        <v>2020</v>
      </c>
      <c r="F68" s="52">
        <v>2030</v>
      </c>
      <c r="G68" s="52">
        <v>2040</v>
      </c>
      <c r="H68" s="52">
        <v>2050</v>
      </c>
    </row>
    <row r="69" spans="1:8" ht="16.5" thickTop="1" thickBot="1" x14ac:dyDescent="0.3">
      <c r="A69" s="193" t="s">
        <v>18</v>
      </c>
      <c r="B69" s="53" t="s">
        <v>3</v>
      </c>
      <c r="C69" s="53" t="s">
        <v>78</v>
      </c>
      <c r="D69" s="196">
        <v>5000</v>
      </c>
      <c r="E69" s="54">
        <v>5000</v>
      </c>
      <c r="F69" s="54">
        <v>4990</v>
      </c>
      <c r="G69" s="54">
        <v>4980</v>
      </c>
      <c r="H69" s="54">
        <v>4980</v>
      </c>
    </row>
    <row r="70" spans="1:8" ht="15.75" thickBot="1" x14ac:dyDescent="0.3">
      <c r="A70" s="194"/>
      <c r="B70" s="55" t="s">
        <v>5</v>
      </c>
      <c r="C70" s="55" t="s">
        <v>78</v>
      </c>
      <c r="D70" s="197"/>
      <c r="E70" s="56">
        <v>5000</v>
      </c>
      <c r="F70" s="56">
        <v>4980</v>
      </c>
      <c r="G70" s="56">
        <v>4970</v>
      </c>
      <c r="H70" s="56">
        <v>4960</v>
      </c>
    </row>
    <row r="71" spans="1:8" ht="15.75" thickBot="1" x14ac:dyDescent="0.3">
      <c r="A71" s="194"/>
      <c r="B71" s="53" t="s">
        <v>6</v>
      </c>
      <c r="C71" s="53" t="s">
        <v>78</v>
      </c>
      <c r="D71" s="197"/>
      <c r="E71" s="54">
        <v>4990</v>
      </c>
      <c r="F71" s="54">
        <v>4990</v>
      </c>
      <c r="G71" s="54">
        <v>4990</v>
      </c>
      <c r="H71" s="54">
        <v>4980</v>
      </c>
    </row>
    <row r="72" spans="1:8" ht="15.75" thickBot="1" x14ac:dyDescent="0.3">
      <c r="A72" s="194"/>
      <c r="B72" s="55" t="s">
        <v>82</v>
      </c>
      <c r="C72" s="55" t="s">
        <v>78</v>
      </c>
      <c r="D72" s="197"/>
      <c r="E72" s="56">
        <v>4990</v>
      </c>
      <c r="F72" s="56">
        <v>4960</v>
      </c>
      <c r="G72" s="56">
        <v>4940</v>
      </c>
      <c r="H72" s="56">
        <v>4910</v>
      </c>
    </row>
    <row r="73" spans="1:8" ht="15.75" thickBot="1" x14ac:dyDescent="0.3">
      <c r="A73" s="195"/>
      <c r="B73" s="53" t="s">
        <v>83</v>
      </c>
      <c r="C73" s="53" t="s">
        <v>78</v>
      </c>
      <c r="D73" s="198"/>
      <c r="E73" s="54">
        <v>5000</v>
      </c>
      <c r="F73" s="54">
        <v>5000</v>
      </c>
      <c r="G73" s="54">
        <v>5000</v>
      </c>
      <c r="H73" s="54">
        <v>5000</v>
      </c>
    </row>
    <row r="74" spans="1:8" ht="15.75" thickBot="1" x14ac:dyDescent="0.3">
      <c r="A74" s="58" t="s">
        <v>19</v>
      </c>
      <c r="B74" s="55" t="s">
        <v>15</v>
      </c>
      <c r="C74" s="55" t="s">
        <v>20</v>
      </c>
      <c r="D74" s="57">
        <v>0.01</v>
      </c>
      <c r="E74" s="57">
        <v>0.01</v>
      </c>
      <c r="F74" s="57">
        <v>0.01</v>
      </c>
      <c r="G74" s="57">
        <v>0.01</v>
      </c>
      <c r="H74" s="57">
        <v>0.01</v>
      </c>
    </row>
    <row r="77" spans="1:8" ht="15.75" thickBot="1" x14ac:dyDescent="0.3">
      <c r="A77" s="10" t="s">
        <v>58</v>
      </c>
    </row>
    <row r="78" spans="1:8" ht="15.75" thickBot="1" x14ac:dyDescent="0.3">
      <c r="A78" s="199"/>
      <c r="B78" s="200"/>
      <c r="C78" s="51" t="s">
        <v>1</v>
      </c>
      <c r="D78" s="52">
        <v>2015</v>
      </c>
      <c r="E78" s="52">
        <v>2020</v>
      </c>
      <c r="F78" s="52">
        <v>2030</v>
      </c>
      <c r="G78" s="52">
        <v>2040</v>
      </c>
      <c r="H78" s="52">
        <v>2050</v>
      </c>
    </row>
    <row r="79" spans="1:8" ht="16.5" thickTop="1" thickBot="1" x14ac:dyDescent="0.3">
      <c r="A79" s="193" t="s">
        <v>18</v>
      </c>
      <c r="B79" s="53" t="s">
        <v>3</v>
      </c>
      <c r="C79" s="53" t="s">
        <v>78</v>
      </c>
      <c r="D79" s="196">
        <v>3000</v>
      </c>
      <c r="E79" s="54">
        <v>3000</v>
      </c>
      <c r="F79" s="54">
        <v>2990</v>
      </c>
      <c r="G79" s="54">
        <v>2990</v>
      </c>
      <c r="H79" s="54">
        <v>2990</v>
      </c>
    </row>
    <row r="80" spans="1:8" ht="15.75" thickBot="1" x14ac:dyDescent="0.3">
      <c r="A80" s="194"/>
      <c r="B80" s="55" t="s">
        <v>5</v>
      </c>
      <c r="C80" s="55" t="s">
        <v>78</v>
      </c>
      <c r="D80" s="197"/>
      <c r="E80" s="56">
        <v>3000</v>
      </c>
      <c r="F80" s="56">
        <v>2990</v>
      </c>
      <c r="G80" s="56">
        <v>2980</v>
      </c>
      <c r="H80" s="56">
        <v>2970</v>
      </c>
    </row>
    <row r="81" spans="1:8" ht="15.75" thickBot="1" x14ac:dyDescent="0.3">
      <c r="A81" s="194"/>
      <c r="B81" s="53" t="s">
        <v>6</v>
      </c>
      <c r="C81" s="53" t="s">
        <v>78</v>
      </c>
      <c r="D81" s="197"/>
      <c r="E81" s="54">
        <v>3000</v>
      </c>
      <c r="F81" s="54">
        <v>2990</v>
      </c>
      <c r="G81" s="54">
        <v>2990</v>
      </c>
      <c r="H81" s="54">
        <v>2990</v>
      </c>
    </row>
    <row r="82" spans="1:8" ht="15.75" thickBot="1" x14ac:dyDescent="0.3">
      <c r="A82" s="194"/>
      <c r="B82" s="55" t="s">
        <v>82</v>
      </c>
      <c r="C82" s="55" t="s">
        <v>78</v>
      </c>
      <c r="D82" s="197"/>
      <c r="E82" s="56">
        <v>2990</v>
      </c>
      <c r="F82" s="56">
        <v>2980</v>
      </c>
      <c r="G82" s="56">
        <v>2960</v>
      </c>
      <c r="H82" s="56">
        <v>2950</v>
      </c>
    </row>
    <row r="83" spans="1:8" ht="15.75" thickBot="1" x14ac:dyDescent="0.3">
      <c r="A83" s="195"/>
      <c r="B83" s="53" t="s">
        <v>83</v>
      </c>
      <c r="C83" s="53" t="s">
        <v>78</v>
      </c>
      <c r="D83" s="198"/>
      <c r="E83" s="54">
        <v>3000</v>
      </c>
      <c r="F83" s="54">
        <v>3000</v>
      </c>
      <c r="G83" s="54">
        <v>3000</v>
      </c>
      <c r="H83" s="54">
        <v>3000</v>
      </c>
    </row>
    <row r="84" spans="1:8" ht="15.75" thickBot="1" x14ac:dyDescent="0.3">
      <c r="A84" s="58" t="s">
        <v>19</v>
      </c>
      <c r="B84" s="55" t="s">
        <v>15</v>
      </c>
      <c r="C84" s="55" t="s">
        <v>20</v>
      </c>
      <c r="D84" s="59">
        <v>5.0000000000000001E-3</v>
      </c>
      <c r="E84" s="59">
        <v>5.0000000000000001E-3</v>
      </c>
      <c r="F84" s="59">
        <v>5.0000000000000001E-3</v>
      </c>
      <c r="G84" s="59">
        <v>5.0000000000000001E-3</v>
      </c>
      <c r="H84" s="59">
        <v>5.0000000000000001E-3</v>
      </c>
    </row>
  </sheetData>
  <mergeCells count="25">
    <mergeCell ref="A68:B68"/>
    <mergeCell ref="A69:A73"/>
    <mergeCell ref="D69:D73"/>
    <mergeCell ref="A78:B78"/>
    <mergeCell ref="A79:A83"/>
    <mergeCell ref="D79:D83"/>
    <mergeCell ref="A48:B48"/>
    <mergeCell ref="A49:A53"/>
    <mergeCell ref="D49:D53"/>
    <mergeCell ref="A58:B58"/>
    <mergeCell ref="A59:A63"/>
    <mergeCell ref="D59:D63"/>
    <mergeCell ref="A39:A43"/>
    <mergeCell ref="D39:D43"/>
    <mergeCell ref="A4:B4"/>
    <mergeCell ref="A5:A7"/>
    <mergeCell ref="A8:A10"/>
    <mergeCell ref="A11:A13"/>
    <mergeCell ref="A18:B18"/>
    <mergeCell ref="A19:A23"/>
    <mergeCell ref="D19:D23"/>
    <mergeCell ref="A28:B28"/>
    <mergeCell ref="A29:A33"/>
    <mergeCell ref="D29:D33"/>
    <mergeCell ref="A38:B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K54"/>
  <sheetViews>
    <sheetView showGridLines="0" zoomScaleNormal="100" workbookViewId="0"/>
  </sheetViews>
  <sheetFormatPr defaultRowHeight="15" x14ac:dyDescent="0.25"/>
  <cols>
    <col min="1" max="1" width="18.7109375" customWidth="1"/>
    <col min="2" max="2" width="10.7109375" customWidth="1"/>
    <col min="3" max="3" width="13.7109375" bestFit="1" customWidth="1"/>
    <col min="4" max="11" width="8.7109375" customWidth="1"/>
  </cols>
  <sheetData>
    <row r="1" spans="1:11" ht="21" x14ac:dyDescent="0.35">
      <c r="A1" s="77" t="s">
        <v>63</v>
      </c>
    </row>
    <row r="3" spans="1:11" ht="15.75" thickBot="1" x14ac:dyDescent="0.3">
      <c r="A3" s="10" t="s">
        <v>62</v>
      </c>
    </row>
    <row r="4" spans="1:11" ht="15.75" thickBot="1" x14ac:dyDescent="0.3">
      <c r="A4" s="205"/>
      <c r="B4" s="206"/>
      <c r="C4" s="60" t="s">
        <v>1</v>
      </c>
      <c r="D4" s="61">
        <v>2015</v>
      </c>
      <c r="E4" s="61">
        <v>2020</v>
      </c>
      <c r="F4" s="61">
        <v>2025</v>
      </c>
      <c r="G4" s="61">
        <v>2030</v>
      </c>
      <c r="H4" s="61">
        <v>2035</v>
      </c>
      <c r="I4" s="61">
        <v>2040</v>
      </c>
      <c r="J4" s="61">
        <v>2045</v>
      </c>
      <c r="K4" s="61">
        <v>2050</v>
      </c>
    </row>
    <row r="5" spans="1:11" ht="16.5" thickTop="1" thickBot="1" x14ac:dyDescent="0.3">
      <c r="A5" s="207" t="s">
        <v>2</v>
      </c>
      <c r="B5" s="62" t="s">
        <v>3</v>
      </c>
      <c r="C5" s="62" t="s">
        <v>4</v>
      </c>
      <c r="D5" s="101">
        <v>84.02219999999997</v>
      </c>
      <c r="E5" s="101">
        <v>182.07865346709875</v>
      </c>
      <c r="F5" s="101">
        <v>204.22581608866022</v>
      </c>
      <c r="G5" s="101">
        <v>226.3729787102217</v>
      </c>
      <c r="H5" s="101">
        <v>250.49807617701833</v>
      </c>
      <c r="I5" s="101">
        <v>274.62317364381499</v>
      </c>
      <c r="J5" s="101">
        <v>312.42534528704419</v>
      </c>
      <c r="K5" s="101">
        <v>350.2275169302734</v>
      </c>
    </row>
    <row r="6" spans="1:11" ht="15.75" thickBot="1" x14ac:dyDescent="0.3">
      <c r="A6" s="208"/>
      <c r="B6" s="37" t="s">
        <v>5</v>
      </c>
      <c r="C6" s="37" t="s">
        <v>4</v>
      </c>
      <c r="D6" s="92">
        <v>84.02219999999997</v>
      </c>
      <c r="E6" s="92">
        <v>245</v>
      </c>
      <c r="F6" s="92">
        <v>326.5</v>
      </c>
      <c r="G6" s="92">
        <v>408</v>
      </c>
      <c r="H6" s="92">
        <v>557.5</v>
      </c>
      <c r="I6" s="92">
        <v>707</v>
      </c>
      <c r="J6" s="92">
        <v>916.5</v>
      </c>
      <c r="K6" s="92">
        <v>1126</v>
      </c>
    </row>
    <row r="7" spans="1:11" ht="15.75" thickBot="1" x14ac:dyDescent="0.3">
      <c r="A7" s="209"/>
      <c r="B7" s="62" t="s">
        <v>6</v>
      </c>
      <c r="C7" s="62" t="s">
        <v>4</v>
      </c>
      <c r="D7" s="101">
        <v>84.02219999999997</v>
      </c>
      <c r="E7" s="101">
        <v>193.85786056313</v>
      </c>
      <c r="F7" s="101">
        <v>293.11203895035652</v>
      </c>
      <c r="G7" s="101">
        <v>392.36621733758301</v>
      </c>
      <c r="H7" s="101">
        <v>475.28602987480349</v>
      </c>
      <c r="I7" s="101">
        <v>558.20584241202403</v>
      </c>
      <c r="J7" s="101">
        <v>652.10212715625414</v>
      </c>
      <c r="K7" s="101">
        <v>745.99841190048426</v>
      </c>
    </row>
    <row r="8" spans="1:11" ht="15.75" thickBot="1" x14ac:dyDescent="0.3">
      <c r="A8" s="210" t="s">
        <v>7</v>
      </c>
      <c r="B8" s="37" t="s">
        <v>3</v>
      </c>
      <c r="C8" s="37" t="s">
        <v>8</v>
      </c>
      <c r="D8" s="92">
        <v>5.0338999999999929</v>
      </c>
      <c r="E8" s="92">
        <v>19.611290693419754</v>
      </c>
      <c r="F8" s="92">
        <v>11.326699905595138</v>
      </c>
      <c r="G8" s="92">
        <v>5.4271251430294569</v>
      </c>
      <c r="H8" s="92">
        <v>6.8788031212497405</v>
      </c>
      <c r="I8" s="92">
        <v>11.680715865468908</v>
      </c>
      <c r="J8" s="92">
        <v>26.792784665688043</v>
      </c>
      <c r="K8" s="92">
        <v>19.26607459061853</v>
      </c>
    </row>
    <row r="9" spans="1:11" ht="15.75" thickBot="1" x14ac:dyDescent="0.3">
      <c r="A9" s="208"/>
      <c r="B9" s="62" t="s">
        <v>5</v>
      </c>
      <c r="C9" s="62" t="s">
        <v>8</v>
      </c>
      <c r="D9" s="101">
        <v>5.0338999999999929</v>
      </c>
      <c r="E9" s="101">
        <v>32.195560000000008</v>
      </c>
      <c r="F9" s="101">
        <v>25.000999999999998</v>
      </c>
      <c r="G9" s="101">
        <v>15.493960000000005</v>
      </c>
      <c r="H9" s="101">
        <v>29.075580000000002</v>
      </c>
      <c r="I9" s="101">
        <v>39.633899999999997</v>
      </c>
      <c r="J9" s="101">
        <v>78.995559999999998</v>
      </c>
      <c r="K9" s="101">
        <v>62.000999999999998</v>
      </c>
    </row>
    <row r="10" spans="1:11" ht="15.75" thickBot="1" x14ac:dyDescent="0.3">
      <c r="A10" s="209"/>
      <c r="B10" s="37" t="s">
        <v>6</v>
      </c>
      <c r="C10" s="37" t="s">
        <v>8</v>
      </c>
      <c r="D10" s="92">
        <v>5.0338999999999929</v>
      </c>
      <c r="E10" s="92">
        <v>21.967132112626008</v>
      </c>
      <c r="F10" s="92">
        <v>24.002524655820327</v>
      </c>
      <c r="G10" s="92">
        <v>23.594106699070277</v>
      </c>
      <c r="H10" s="92">
        <v>19.753475676484641</v>
      </c>
      <c r="I10" s="92">
        <v>22.323929338403559</v>
      </c>
      <c r="J10" s="92">
        <v>42.435093802487359</v>
      </c>
      <c r="K10" s="92">
        <v>41.093076863651028</v>
      </c>
    </row>
    <row r="11" spans="1:11" ht="15.75" thickBot="1" x14ac:dyDescent="0.3">
      <c r="A11" s="211" t="s">
        <v>9</v>
      </c>
      <c r="B11" s="62" t="s">
        <v>10</v>
      </c>
      <c r="C11" s="62" t="s">
        <v>11</v>
      </c>
      <c r="D11" s="65">
        <v>0.05</v>
      </c>
      <c r="E11" s="65">
        <v>0.05</v>
      </c>
      <c r="F11" s="65">
        <v>0.05</v>
      </c>
      <c r="G11" s="65">
        <v>0.05</v>
      </c>
      <c r="H11" s="65">
        <v>0.05</v>
      </c>
      <c r="I11" s="65">
        <v>0.05</v>
      </c>
      <c r="J11" s="65">
        <v>0.05</v>
      </c>
      <c r="K11" s="65">
        <v>0.05</v>
      </c>
    </row>
    <row r="12" spans="1:11" ht="15.75" thickBot="1" x14ac:dyDescent="0.3">
      <c r="A12" s="212"/>
      <c r="B12" s="37" t="s">
        <v>12</v>
      </c>
      <c r="C12" s="37" t="s">
        <v>11</v>
      </c>
      <c r="D12" s="40">
        <v>7.0000000000000007E-2</v>
      </c>
      <c r="E12" s="40">
        <v>7.0000000000000007E-2</v>
      </c>
      <c r="F12" s="40">
        <v>7.0000000000000007E-2</v>
      </c>
      <c r="G12" s="40">
        <v>7.0000000000000007E-2</v>
      </c>
      <c r="H12" s="40">
        <v>7.0000000000000007E-2</v>
      </c>
      <c r="I12" s="40">
        <v>7.0000000000000007E-2</v>
      </c>
      <c r="J12" s="40">
        <v>7.0000000000000007E-2</v>
      </c>
      <c r="K12" s="40">
        <v>7.0000000000000007E-2</v>
      </c>
    </row>
    <row r="13" spans="1:11" ht="15.75" thickBot="1" x14ac:dyDescent="0.3">
      <c r="A13" s="213"/>
      <c r="B13" s="62" t="s">
        <v>13</v>
      </c>
      <c r="C13" s="62" t="s">
        <v>11</v>
      </c>
      <c r="D13" s="65">
        <v>0.02</v>
      </c>
      <c r="E13" s="65">
        <v>0.02</v>
      </c>
      <c r="F13" s="65">
        <v>0.02</v>
      </c>
      <c r="G13" s="65">
        <v>0.02</v>
      </c>
      <c r="H13" s="65">
        <v>0.02</v>
      </c>
      <c r="I13" s="65">
        <v>0.02</v>
      </c>
      <c r="J13" s="65">
        <v>0.02</v>
      </c>
      <c r="K13" s="65">
        <v>0.02</v>
      </c>
    </row>
    <row r="14" spans="1:11" ht="15.75" thickBot="1" x14ac:dyDescent="0.3">
      <c r="A14" s="66" t="s">
        <v>14</v>
      </c>
      <c r="B14" s="37" t="s">
        <v>15</v>
      </c>
      <c r="C14" s="37" t="s">
        <v>16</v>
      </c>
      <c r="D14" s="38">
        <v>25</v>
      </c>
      <c r="E14" s="38">
        <v>25</v>
      </c>
      <c r="F14" s="38">
        <v>25</v>
      </c>
      <c r="G14" s="38">
        <v>25</v>
      </c>
      <c r="H14" s="38">
        <v>25</v>
      </c>
      <c r="I14" s="38">
        <v>25</v>
      </c>
      <c r="J14" s="38">
        <v>25</v>
      </c>
      <c r="K14" s="38">
        <v>25</v>
      </c>
    </row>
    <row r="17" spans="1:8" ht="15.75" thickBot="1" x14ac:dyDescent="0.3">
      <c r="A17" s="10" t="s">
        <v>59</v>
      </c>
    </row>
    <row r="18" spans="1:8" ht="15.75" thickBot="1" x14ac:dyDescent="0.3">
      <c r="A18" s="205"/>
      <c r="B18" s="206"/>
      <c r="C18" s="60" t="s">
        <v>1</v>
      </c>
      <c r="D18" s="61">
        <v>2015</v>
      </c>
      <c r="E18" s="61">
        <v>2020</v>
      </c>
      <c r="F18" s="61">
        <v>2030</v>
      </c>
      <c r="G18" s="61">
        <v>2040</v>
      </c>
      <c r="H18" s="61">
        <v>2050</v>
      </c>
    </row>
    <row r="19" spans="1:8" ht="16.5" thickTop="1" thickBot="1" x14ac:dyDescent="0.3">
      <c r="A19" s="207" t="s">
        <v>18</v>
      </c>
      <c r="B19" s="62" t="s">
        <v>3</v>
      </c>
      <c r="C19" s="62" t="s">
        <v>78</v>
      </c>
      <c r="D19" s="214">
        <v>3600</v>
      </c>
      <c r="E19" s="63">
        <v>3400</v>
      </c>
      <c r="F19" s="63">
        <v>3310</v>
      </c>
      <c r="G19" s="63">
        <v>3230</v>
      </c>
      <c r="H19" s="63">
        <v>3120</v>
      </c>
    </row>
    <row r="20" spans="1:8" ht="15.75" thickBot="1" x14ac:dyDescent="0.3">
      <c r="A20" s="208"/>
      <c r="B20" s="37" t="s">
        <v>5</v>
      </c>
      <c r="C20" s="37" t="s">
        <v>78</v>
      </c>
      <c r="D20" s="215"/>
      <c r="E20" s="38">
        <v>3330</v>
      </c>
      <c r="F20" s="38">
        <v>3180</v>
      </c>
      <c r="G20" s="38">
        <v>3050</v>
      </c>
      <c r="H20" s="38">
        <v>2910</v>
      </c>
    </row>
    <row r="21" spans="1:8" ht="15.75" thickBot="1" x14ac:dyDescent="0.3">
      <c r="A21" s="208"/>
      <c r="B21" s="62" t="s">
        <v>6</v>
      </c>
      <c r="C21" s="62" t="s">
        <v>78</v>
      </c>
      <c r="D21" s="215"/>
      <c r="E21" s="63">
        <v>3380</v>
      </c>
      <c r="F21" s="63">
        <v>3190</v>
      </c>
      <c r="G21" s="63">
        <v>3100</v>
      </c>
      <c r="H21" s="63">
        <v>2980</v>
      </c>
    </row>
    <row r="22" spans="1:8" ht="15.75" thickBot="1" x14ac:dyDescent="0.3">
      <c r="A22" s="208"/>
      <c r="B22" s="37" t="s">
        <v>82</v>
      </c>
      <c r="C22" s="37" t="s">
        <v>78</v>
      </c>
      <c r="D22" s="215"/>
      <c r="E22" s="38">
        <v>3220</v>
      </c>
      <c r="F22" s="38">
        <v>3020</v>
      </c>
      <c r="G22" s="38">
        <v>2850</v>
      </c>
      <c r="H22" s="38">
        <v>2660</v>
      </c>
    </row>
    <row r="23" spans="1:8" ht="15.75" thickBot="1" x14ac:dyDescent="0.3">
      <c r="A23" s="209"/>
      <c r="B23" s="62" t="s">
        <v>83</v>
      </c>
      <c r="C23" s="62" t="s">
        <v>78</v>
      </c>
      <c r="D23" s="216"/>
      <c r="E23" s="63">
        <v>3520</v>
      </c>
      <c r="F23" s="63">
        <v>3480</v>
      </c>
      <c r="G23" s="63">
        <v>3450</v>
      </c>
      <c r="H23" s="63">
        <v>3400</v>
      </c>
    </row>
    <row r="24" spans="1:8" ht="15.75" thickBot="1" x14ac:dyDescent="0.3">
      <c r="A24" s="66" t="s">
        <v>19</v>
      </c>
      <c r="B24" s="37" t="s">
        <v>15</v>
      </c>
      <c r="C24" s="37" t="s">
        <v>20</v>
      </c>
      <c r="D24" s="40">
        <v>0.02</v>
      </c>
      <c r="E24" s="40">
        <v>0.02</v>
      </c>
      <c r="F24" s="40">
        <v>0.02</v>
      </c>
      <c r="G24" s="40">
        <v>0.02</v>
      </c>
      <c r="H24" s="40">
        <v>0.02</v>
      </c>
    </row>
    <row r="27" spans="1:8" ht="15.75" thickBot="1" x14ac:dyDescent="0.3">
      <c r="A27" s="10" t="s">
        <v>80</v>
      </c>
    </row>
    <row r="28" spans="1:8" ht="15.75" thickBot="1" x14ac:dyDescent="0.3">
      <c r="A28" s="205"/>
      <c r="B28" s="206"/>
      <c r="C28" s="60" t="s">
        <v>1</v>
      </c>
      <c r="D28" s="61">
        <v>2015</v>
      </c>
      <c r="E28" s="61">
        <v>2020</v>
      </c>
      <c r="F28" s="61">
        <v>2030</v>
      </c>
      <c r="G28" s="61">
        <v>2040</v>
      </c>
      <c r="H28" s="61">
        <v>2050</v>
      </c>
    </row>
    <row r="29" spans="1:8" ht="16.5" thickTop="1" thickBot="1" x14ac:dyDescent="0.3">
      <c r="A29" s="207" t="s">
        <v>18</v>
      </c>
      <c r="B29" s="62" t="s">
        <v>3</v>
      </c>
      <c r="C29" s="62" t="s">
        <v>78</v>
      </c>
      <c r="D29" s="214">
        <v>5300</v>
      </c>
      <c r="E29" s="63">
        <v>5010</v>
      </c>
      <c r="F29" s="63">
        <v>4870</v>
      </c>
      <c r="G29" s="63">
        <v>4760</v>
      </c>
      <c r="H29" s="63">
        <v>4590</v>
      </c>
    </row>
    <row r="30" spans="1:8" ht="15.75" thickBot="1" x14ac:dyDescent="0.3">
      <c r="A30" s="208"/>
      <c r="B30" s="37" t="s">
        <v>5</v>
      </c>
      <c r="C30" s="37" t="s">
        <v>78</v>
      </c>
      <c r="D30" s="215"/>
      <c r="E30" s="38">
        <v>4900</v>
      </c>
      <c r="F30" s="38">
        <v>4680</v>
      </c>
      <c r="G30" s="38">
        <v>4490</v>
      </c>
      <c r="H30" s="38">
        <v>4280</v>
      </c>
    </row>
    <row r="31" spans="1:8" ht="15.75" thickBot="1" x14ac:dyDescent="0.3">
      <c r="A31" s="208"/>
      <c r="B31" s="62" t="s">
        <v>6</v>
      </c>
      <c r="C31" s="62" t="s">
        <v>78</v>
      </c>
      <c r="D31" s="215"/>
      <c r="E31" s="63">
        <v>4980</v>
      </c>
      <c r="F31" s="63">
        <v>4700</v>
      </c>
      <c r="G31" s="63">
        <v>4560</v>
      </c>
      <c r="H31" s="63">
        <v>4390</v>
      </c>
    </row>
    <row r="32" spans="1:8" ht="15.75" thickBot="1" x14ac:dyDescent="0.3">
      <c r="A32" s="208"/>
      <c r="B32" s="37" t="s">
        <v>82</v>
      </c>
      <c r="C32" s="37" t="s">
        <v>78</v>
      </c>
      <c r="D32" s="215"/>
      <c r="E32" s="38">
        <v>4740</v>
      </c>
      <c r="F32" s="38">
        <v>4450</v>
      </c>
      <c r="G32" s="38">
        <v>4190</v>
      </c>
      <c r="H32" s="38">
        <v>3920</v>
      </c>
    </row>
    <row r="33" spans="1:8" ht="15.75" thickBot="1" x14ac:dyDescent="0.3">
      <c r="A33" s="209"/>
      <c r="B33" s="62" t="s">
        <v>83</v>
      </c>
      <c r="C33" s="62" t="s">
        <v>78</v>
      </c>
      <c r="D33" s="216"/>
      <c r="E33" s="63">
        <v>5180</v>
      </c>
      <c r="F33" s="63">
        <v>5130</v>
      </c>
      <c r="G33" s="63">
        <v>5080</v>
      </c>
      <c r="H33" s="63">
        <v>5010</v>
      </c>
    </row>
    <row r="34" spans="1:8" ht="15.75" thickBot="1" x14ac:dyDescent="0.3">
      <c r="A34" s="64" t="s">
        <v>19</v>
      </c>
      <c r="B34" s="37" t="s">
        <v>15</v>
      </c>
      <c r="C34" s="37" t="s">
        <v>20</v>
      </c>
      <c r="D34" s="40">
        <v>0.02</v>
      </c>
      <c r="E34" s="40">
        <v>0.02</v>
      </c>
      <c r="F34" s="40">
        <v>0.02</v>
      </c>
      <c r="G34" s="40">
        <v>0.02</v>
      </c>
      <c r="H34" s="40">
        <v>0.02</v>
      </c>
    </row>
    <row r="37" spans="1:8" ht="15.75" thickBot="1" x14ac:dyDescent="0.3">
      <c r="A37" s="10" t="s">
        <v>60</v>
      </c>
    </row>
    <row r="38" spans="1:8" ht="15.75" thickBot="1" x14ac:dyDescent="0.3">
      <c r="A38" s="205"/>
      <c r="B38" s="206"/>
      <c r="C38" s="60" t="s">
        <v>1</v>
      </c>
      <c r="D38" s="61">
        <v>2015</v>
      </c>
      <c r="E38" s="61">
        <v>2020</v>
      </c>
      <c r="F38" s="61">
        <v>2030</v>
      </c>
      <c r="G38" s="61">
        <v>2040</v>
      </c>
      <c r="H38" s="61">
        <v>2050</v>
      </c>
    </row>
    <row r="39" spans="1:8" ht="16.5" thickTop="1" thickBot="1" x14ac:dyDescent="0.3">
      <c r="A39" s="207" t="s">
        <v>18</v>
      </c>
      <c r="B39" s="62" t="s">
        <v>3</v>
      </c>
      <c r="C39" s="62" t="s">
        <v>78</v>
      </c>
      <c r="D39" s="214">
        <v>4700</v>
      </c>
      <c r="E39" s="63">
        <v>4440</v>
      </c>
      <c r="F39" s="63">
        <v>4320</v>
      </c>
      <c r="G39" s="63">
        <v>4220</v>
      </c>
      <c r="H39" s="63">
        <v>4070</v>
      </c>
    </row>
    <row r="40" spans="1:8" ht="15.75" thickBot="1" x14ac:dyDescent="0.3">
      <c r="A40" s="208"/>
      <c r="B40" s="37" t="s">
        <v>5</v>
      </c>
      <c r="C40" s="37" t="s">
        <v>78</v>
      </c>
      <c r="D40" s="215"/>
      <c r="E40" s="38">
        <v>4340</v>
      </c>
      <c r="F40" s="38">
        <v>4150</v>
      </c>
      <c r="G40" s="38">
        <v>3980</v>
      </c>
      <c r="H40" s="38">
        <v>3800</v>
      </c>
    </row>
    <row r="41" spans="1:8" ht="15.75" thickBot="1" x14ac:dyDescent="0.3">
      <c r="A41" s="208"/>
      <c r="B41" s="62" t="s">
        <v>6</v>
      </c>
      <c r="C41" s="62" t="s">
        <v>78</v>
      </c>
      <c r="D41" s="215"/>
      <c r="E41" s="63">
        <v>4420</v>
      </c>
      <c r="F41" s="63">
        <v>4160</v>
      </c>
      <c r="G41" s="63">
        <v>4040</v>
      </c>
      <c r="H41" s="63">
        <v>3900</v>
      </c>
    </row>
    <row r="42" spans="1:8" ht="15.75" thickBot="1" x14ac:dyDescent="0.3">
      <c r="A42" s="208"/>
      <c r="B42" s="37" t="s">
        <v>82</v>
      </c>
      <c r="C42" s="37" t="s">
        <v>78</v>
      </c>
      <c r="D42" s="215"/>
      <c r="E42" s="38">
        <v>4200</v>
      </c>
      <c r="F42" s="38">
        <v>3950</v>
      </c>
      <c r="G42" s="38">
        <v>3720</v>
      </c>
      <c r="H42" s="38">
        <v>3480</v>
      </c>
    </row>
    <row r="43" spans="1:8" ht="15.75" thickBot="1" x14ac:dyDescent="0.3">
      <c r="A43" s="209"/>
      <c r="B43" s="62" t="s">
        <v>83</v>
      </c>
      <c r="C43" s="62" t="s">
        <v>78</v>
      </c>
      <c r="D43" s="216"/>
      <c r="E43" s="63">
        <v>4600</v>
      </c>
      <c r="F43" s="63">
        <v>4540</v>
      </c>
      <c r="G43" s="63">
        <v>4510</v>
      </c>
      <c r="H43" s="63">
        <v>4440</v>
      </c>
    </row>
    <row r="44" spans="1:8" ht="15.75" thickBot="1" x14ac:dyDescent="0.3">
      <c r="A44" s="66" t="s">
        <v>19</v>
      </c>
      <c r="B44" s="37" t="s">
        <v>15</v>
      </c>
      <c r="C44" s="37" t="s">
        <v>20</v>
      </c>
      <c r="D44" s="40">
        <v>0.02</v>
      </c>
      <c r="E44" s="40">
        <v>0.02</v>
      </c>
      <c r="F44" s="40">
        <v>0.02</v>
      </c>
      <c r="G44" s="40">
        <v>0.02</v>
      </c>
      <c r="H44" s="40">
        <v>0.02</v>
      </c>
    </row>
    <row r="47" spans="1:8" ht="15.75" thickBot="1" x14ac:dyDescent="0.3">
      <c r="A47" s="10" t="s">
        <v>61</v>
      </c>
    </row>
    <row r="48" spans="1:8" ht="15.75" thickBot="1" x14ac:dyDescent="0.3">
      <c r="A48" s="205"/>
      <c r="B48" s="206"/>
      <c r="C48" s="60" t="s">
        <v>1</v>
      </c>
      <c r="D48" s="61">
        <v>2015</v>
      </c>
      <c r="E48" s="61">
        <v>2020</v>
      </c>
      <c r="F48" s="61">
        <v>2030</v>
      </c>
      <c r="G48" s="61">
        <v>2040</v>
      </c>
      <c r="H48" s="61">
        <v>2050</v>
      </c>
    </row>
    <row r="49" spans="1:8" ht="16.5" thickTop="1" thickBot="1" x14ac:dyDescent="0.3">
      <c r="A49" s="207" t="s">
        <v>18</v>
      </c>
      <c r="B49" s="62" t="s">
        <v>3</v>
      </c>
      <c r="C49" s="62" t="s">
        <v>78</v>
      </c>
      <c r="D49" s="214">
        <v>3100</v>
      </c>
      <c r="E49" s="63">
        <v>2930</v>
      </c>
      <c r="F49" s="63">
        <v>2850</v>
      </c>
      <c r="G49" s="63">
        <v>2780</v>
      </c>
      <c r="H49" s="63">
        <v>2680</v>
      </c>
    </row>
    <row r="50" spans="1:8" ht="15.75" thickBot="1" x14ac:dyDescent="0.3">
      <c r="A50" s="208"/>
      <c r="B50" s="37" t="s">
        <v>5</v>
      </c>
      <c r="C50" s="37" t="s">
        <v>78</v>
      </c>
      <c r="D50" s="215"/>
      <c r="E50" s="38">
        <v>2860</v>
      </c>
      <c r="F50" s="38">
        <v>2740</v>
      </c>
      <c r="G50" s="38">
        <v>2630</v>
      </c>
      <c r="H50" s="38">
        <v>2510</v>
      </c>
    </row>
    <row r="51" spans="1:8" ht="15.75" thickBot="1" x14ac:dyDescent="0.3">
      <c r="A51" s="208"/>
      <c r="B51" s="62" t="s">
        <v>6</v>
      </c>
      <c r="C51" s="62" t="s">
        <v>78</v>
      </c>
      <c r="D51" s="215"/>
      <c r="E51" s="63">
        <v>2910</v>
      </c>
      <c r="F51" s="63">
        <v>2750</v>
      </c>
      <c r="G51" s="63">
        <v>2670</v>
      </c>
      <c r="H51" s="63">
        <v>2570</v>
      </c>
    </row>
    <row r="52" spans="1:8" ht="15.75" thickBot="1" x14ac:dyDescent="0.3">
      <c r="A52" s="208"/>
      <c r="B52" s="37" t="s">
        <v>82</v>
      </c>
      <c r="C52" s="37" t="s">
        <v>78</v>
      </c>
      <c r="D52" s="215"/>
      <c r="E52" s="38">
        <v>2770</v>
      </c>
      <c r="F52" s="38">
        <v>2600</v>
      </c>
      <c r="G52" s="38">
        <v>2450</v>
      </c>
      <c r="H52" s="38">
        <v>2290</v>
      </c>
    </row>
    <row r="53" spans="1:8" ht="15.75" thickBot="1" x14ac:dyDescent="0.3">
      <c r="A53" s="209"/>
      <c r="B53" s="62" t="s">
        <v>83</v>
      </c>
      <c r="C53" s="62" t="s">
        <v>78</v>
      </c>
      <c r="D53" s="216"/>
      <c r="E53" s="63">
        <v>3030</v>
      </c>
      <c r="F53" s="63">
        <v>3000</v>
      </c>
      <c r="G53" s="63">
        <v>2970</v>
      </c>
      <c r="H53" s="63">
        <v>2930</v>
      </c>
    </row>
    <row r="54" spans="1:8" ht="15.75" thickBot="1" x14ac:dyDescent="0.3">
      <c r="A54" s="66" t="s">
        <v>19</v>
      </c>
      <c r="B54" s="37" t="s">
        <v>15</v>
      </c>
      <c r="C54" s="37" t="s">
        <v>20</v>
      </c>
      <c r="D54" s="40">
        <v>0.04</v>
      </c>
      <c r="E54" s="40">
        <v>0.04</v>
      </c>
      <c r="F54" s="40">
        <v>0.04</v>
      </c>
      <c r="G54" s="40">
        <v>0.04</v>
      </c>
      <c r="H54" s="40">
        <v>0.04</v>
      </c>
    </row>
  </sheetData>
  <mergeCells count="16">
    <mergeCell ref="A39:A43"/>
    <mergeCell ref="D39:D43"/>
    <mergeCell ref="A48:B48"/>
    <mergeCell ref="A49:A53"/>
    <mergeCell ref="D49:D53"/>
    <mergeCell ref="D19:D23"/>
    <mergeCell ref="A28:B28"/>
    <mergeCell ref="A29:A33"/>
    <mergeCell ref="D29:D33"/>
    <mergeCell ref="A38:B38"/>
    <mergeCell ref="A19:A23"/>
    <mergeCell ref="A4:B4"/>
    <mergeCell ref="A5:A7"/>
    <mergeCell ref="A8:A10"/>
    <mergeCell ref="A11:A1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Table of contents</vt:lpstr>
      <vt:lpstr>Wind energy</vt:lpstr>
      <vt:lpstr>Photovoltaics</vt:lpstr>
      <vt:lpstr>Solar thermal electricity</vt:lpstr>
      <vt:lpstr>Geothermal energy</vt:lpstr>
      <vt:lpstr>Ocean energy</vt:lpstr>
      <vt:lpstr>Hydropower</vt:lpstr>
      <vt:lpstr>Biomass heat and power</vt:lpstr>
      <vt:lpstr>CCS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TSIROPOULOS Ioannis (JRC-PETTEN)</dc:creator>
  <cp:lastModifiedBy>TSIROPOULOS Ioannis (JRC-PETTEN)</cp:lastModifiedBy>
  <dcterms:created xsi:type="dcterms:W3CDTF">2017-12-06T14:01:58Z</dcterms:created>
  <dcterms:modified xsi:type="dcterms:W3CDTF">2018-01-08T15:47:53Z</dcterms:modified>
</cp:coreProperties>
</file>